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5" windowWidth="14805" windowHeight="7980"/>
  </bookViews>
  <sheets>
    <sheet name="污水厂4家" sheetId="9" r:id="rId1"/>
    <sheet name="废水重点7家" sheetId="8" r:id="rId2"/>
    <sheet name="危废废水1家" sheetId="6" r:id="rId3"/>
    <sheet name="废气重点4家" sheetId="1" r:id="rId4"/>
    <sheet name="危废废气3家" sheetId="2" r:id="rId5"/>
    <sheet name="生活垃圾废水3家" sheetId="3" r:id="rId6"/>
    <sheet name="生活垃圾废气2家" sheetId="4" r:id="rId7"/>
    <sheet name="生活垃圾无组织废气3家" sheetId="5" r:id="rId8"/>
  </sheets>
  <definedNames>
    <definedName name="_xlnm._FilterDatabase" localSheetId="1" hidden="1">废水重点7家!$A$2:$O$2</definedName>
    <definedName name="_xlnm._FilterDatabase" localSheetId="0" hidden="1">污水厂4家!$A$2:$O$38</definedName>
    <definedName name="_xlnm.Print_Area" localSheetId="3">废气重点4家!$A$1:$M$31</definedName>
    <definedName name="_xlnm.Print_Area" localSheetId="1">废水重点7家!$A$1:$O$31</definedName>
    <definedName name="_xlnm.Print_Area" localSheetId="6">生活垃圾废气2家!$A$1:$M$71</definedName>
    <definedName name="_xlnm.Print_Area" localSheetId="7">生活垃圾无组织废气3家!$A$1:$M$12</definedName>
    <definedName name="_xlnm.Print_Area" localSheetId="0">污水厂4家!$A$1:$O$41</definedName>
    <definedName name="_xlnm.Print_Titles" localSheetId="1">废水重点7家!$2:$2</definedName>
    <definedName name="_xlnm.Print_Titles" localSheetId="6">生活垃圾废气2家!#REF!</definedName>
    <definedName name="_xlnm.Print_Titles" localSheetId="5">生活垃圾废水3家!$2:$2</definedName>
    <definedName name="_xlnm.Print_Titles" localSheetId="4">危废废气3家!$2:$2</definedName>
    <definedName name="_xlnm.Print_Titles" localSheetId="0">污水厂4家!$2:$2</definedName>
  </definedNames>
  <calcPr calcId="144525" refMode="R1C1"/>
</workbook>
</file>

<file path=xl/calcChain.xml><?xml version="1.0" encoding="utf-8"?>
<calcChain xmlns="http://schemas.openxmlformats.org/spreadsheetml/2006/main">
  <c r="I38" i="9" l="1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4" i="6"/>
  <c r="I3" i="6"/>
  <c r="H74" i="3"/>
  <c r="H69" i="3"/>
  <c r="H65" i="3"/>
  <c r="H61" i="3"/>
  <c r="H57" i="3"/>
  <c r="H53" i="3"/>
  <c r="H49" i="3"/>
  <c r="H45" i="3"/>
  <c r="H40" i="3"/>
  <c r="H36" i="3"/>
  <c r="H32" i="3"/>
  <c r="H28" i="3"/>
  <c r="H24" i="3"/>
  <c r="H20" i="3"/>
  <c r="H16" i="3"/>
  <c r="H12" i="3"/>
  <c r="H7" i="3"/>
  <c r="H3" i="3"/>
  <c r="H60" i="3"/>
  <c r="H43" i="3"/>
  <c r="H27" i="3"/>
  <c r="H6" i="3"/>
  <c r="H73" i="3"/>
  <c r="H68" i="3"/>
  <c r="H52" i="3"/>
  <c r="H35" i="3"/>
  <c r="H19" i="3"/>
  <c r="H72" i="3"/>
  <c r="H67" i="3"/>
  <c r="H63" i="3"/>
  <c r="H59" i="3"/>
  <c r="H55" i="3"/>
  <c r="H51" i="3"/>
  <c r="H47" i="3"/>
  <c r="H42" i="3"/>
  <c r="H38" i="3"/>
  <c r="H34" i="3"/>
  <c r="H30" i="3"/>
  <c r="H26" i="3"/>
  <c r="H22" i="3"/>
  <c r="H18" i="3"/>
  <c r="H14" i="3"/>
  <c r="H10" i="3"/>
  <c r="H5" i="3"/>
  <c r="H4" i="3"/>
  <c r="H56" i="3"/>
  <c r="H39" i="3"/>
  <c r="H23" i="3"/>
  <c r="H11" i="3"/>
  <c r="H70" i="3"/>
  <c r="H66" i="3"/>
  <c r="H62" i="3"/>
  <c r="H58" i="3"/>
  <c r="H54" i="3"/>
  <c r="H50" i="3"/>
  <c r="H46" i="3"/>
  <c r="H41" i="3"/>
  <c r="H37" i="3"/>
  <c r="H33" i="3"/>
  <c r="H29" i="3"/>
  <c r="H25" i="3"/>
  <c r="H21" i="3"/>
  <c r="H17" i="3"/>
  <c r="H13" i="3"/>
  <c r="H9" i="3"/>
  <c r="H64" i="3"/>
  <c r="H48" i="3"/>
  <c r="H31" i="3"/>
  <c r="H15" i="3"/>
</calcChain>
</file>

<file path=xl/sharedStrings.xml><?xml version="1.0" encoding="utf-8"?>
<sst xmlns="http://schemas.openxmlformats.org/spreadsheetml/2006/main" count="1907" uniqueCount="319">
  <si>
    <t>序号</t>
  </si>
  <si>
    <t>行政区</t>
  </si>
  <si>
    <t>企业名称</t>
  </si>
  <si>
    <t>监测点名称</t>
  </si>
  <si>
    <t>执行标准名称</t>
  </si>
  <si>
    <t>监测日期</t>
  </si>
  <si>
    <t>监测项目名称（单位）</t>
  </si>
  <si>
    <t>污染物浓度</t>
  </si>
  <si>
    <t>标准限值</t>
  </si>
  <si>
    <t>是否达标</t>
  </si>
  <si>
    <t>超标倍数</t>
  </si>
  <si>
    <t>未监测原因</t>
  </si>
  <si>
    <t>备注</t>
    <phoneticPr fontId="4" type="noConversion"/>
  </si>
  <si>
    <t>东升</t>
  </si>
  <si>
    <t>广东三和管桩有限公司</t>
    <phoneticPr fontId="4" type="noConversion"/>
  </si>
  <si>
    <t>35t/h燃燃煤锅炉废气排放口</t>
    <phoneticPr fontId="4" type="noConversion"/>
  </si>
  <si>
    <t>《锅炉大气污染物排放标准》 DB44/765-2010</t>
    <phoneticPr fontId="4" type="noConversion"/>
  </si>
  <si>
    <t>烟尘（mg/m3）</t>
  </si>
  <si>
    <t>二氧化硫（mg/m3）</t>
  </si>
  <si>
    <t>氮氧化物（mg/m3）</t>
  </si>
  <si>
    <t>林格曼黑度（级）</t>
  </si>
  <si>
    <t>黄圃</t>
  </si>
  <si>
    <t>中山火力发电有限公司</t>
    <phoneticPr fontId="4" type="noConversion"/>
  </si>
  <si>
    <t>《火电厂大气污染物排放标准》（GB 13223-2011）</t>
    <phoneticPr fontId="4" type="noConversion"/>
  </si>
  <si>
    <t>中山永发纸业有限公司</t>
    <phoneticPr fontId="4" type="noConversion"/>
  </si>
  <si>
    <t>65t/h+75t/h燃煤锅炉废气排放口</t>
    <phoneticPr fontId="4" type="noConversion"/>
  </si>
  <si>
    <t>--</t>
    <phoneticPr fontId="4" type="noConversion"/>
  </si>
  <si>
    <t>东凤</t>
    <phoneticPr fontId="4" type="noConversion"/>
  </si>
  <si>
    <t>广东玉峰玻璃股份集团有限公司</t>
    <phoneticPr fontId="4" type="noConversion"/>
  </si>
  <si>
    <t xml:space="preserve">燃石油焦粉玻璃熔炉废气排放口
</t>
    <phoneticPr fontId="4" type="noConversion"/>
  </si>
  <si>
    <t>氟化物（mg/m3）</t>
  </si>
  <si>
    <t>经办：</t>
    <phoneticPr fontId="4" type="noConversion"/>
  </si>
  <si>
    <t>审核：</t>
    <phoneticPr fontId="4" type="noConversion"/>
  </si>
  <si>
    <t>签发：</t>
    <phoneticPr fontId="4" type="noConversion"/>
  </si>
  <si>
    <t>日期：</t>
    <phoneticPr fontId="4" type="noConversion"/>
  </si>
  <si>
    <t>行政区</t>
    <phoneticPr fontId="4" type="noConversion"/>
  </si>
  <si>
    <t>企业名称</t>
    <phoneticPr fontId="4" type="noConversion"/>
  </si>
  <si>
    <t>监测点位</t>
  </si>
  <si>
    <t>执行标准名称</t>
    <phoneticPr fontId="4" type="noConversion"/>
  </si>
  <si>
    <t>污染物浓度</t>
    <phoneticPr fontId="4" type="noConversion"/>
  </si>
  <si>
    <t>备注</t>
    <phoneticPr fontId="3" type="noConversion"/>
  </si>
  <si>
    <t>南朗</t>
    <phoneticPr fontId="4" type="noConversion"/>
  </si>
  <si>
    <t>长青环保能源(中山)有限公司（中心组团垃圾处理基地垃圾焚烧发电厂）</t>
    <phoneticPr fontId="4" type="noConversion"/>
  </si>
  <si>
    <t>林格曼黑度(级)</t>
  </si>
  <si>
    <t>--</t>
    <phoneticPr fontId="4" type="noConversion"/>
  </si>
  <si>
    <t>烟尘折算浓度(mg/m3)</t>
  </si>
  <si>
    <t>SO2折算浓度(mg/m3)</t>
  </si>
  <si>
    <t>NOx折算浓度(mg/m3)</t>
  </si>
  <si>
    <t>CO折算浓度(mg/m3)</t>
  </si>
  <si>
    <t>氯化氢(mg/m3)</t>
  </si>
  <si>
    <t>下风向最大浓度点</t>
    <phoneticPr fontId="4" type="noConversion"/>
  </si>
  <si>
    <t>臭气浓度(无量纲)</t>
  </si>
  <si>
    <t>中山市天乙能源有限公司</t>
    <phoneticPr fontId="4" type="noConversion"/>
  </si>
  <si>
    <t>1#焚烧炉废气排放口</t>
    <phoneticPr fontId="4" type="noConversion"/>
  </si>
  <si>
    <t>经办：</t>
    <phoneticPr fontId="4" type="noConversion"/>
  </si>
  <si>
    <t>审核：</t>
    <phoneticPr fontId="4" type="noConversion"/>
  </si>
  <si>
    <t>签发：</t>
    <phoneticPr fontId="4" type="noConversion"/>
  </si>
  <si>
    <t>日期：</t>
    <phoneticPr fontId="4" type="noConversion"/>
  </si>
  <si>
    <t>颗粒物浓度</t>
    <phoneticPr fontId="3" type="noConversion"/>
  </si>
  <si>
    <t>汞(mg/m3)</t>
    <phoneticPr fontId="3" type="noConversion"/>
  </si>
  <si>
    <t>镉(mg/m3)</t>
    <phoneticPr fontId="3" type="noConversion"/>
  </si>
  <si>
    <t>铅(mg/m3)</t>
    <phoneticPr fontId="3" type="noConversion"/>
  </si>
  <si>
    <t>中山市威曼环保科技有限公司</t>
    <phoneticPr fontId="4" type="noConversion"/>
  </si>
  <si>
    <t>南朗</t>
    <phoneticPr fontId="4" type="noConversion"/>
  </si>
  <si>
    <t>广东省地方标准《大气污染物排放限值》DB44/27-2001</t>
    <phoneticPr fontId="4" type="noConversion"/>
  </si>
  <si>
    <t>锰(mg/m3)</t>
    <phoneticPr fontId="3" type="noConversion"/>
  </si>
  <si>
    <t>镍(mg/m3)</t>
    <phoneticPr fontId="3" type="noConversion"/>
  </si>
  <si>
    <t>砷(mg/m3)</t>
    <phoneticPr fontId="3" type="noConversion"/>
  </si>
  <si>
    <t>垃圾焚烧厂1#焚烧炉废气排放口</t>
    <phoneticPr fontId="4" type="noConversion"/>
  </si>
  <si>
    <t>汞及其化合物(mg/m3)</t>
    <phoneticPr fontId="4" type="noConversion"/>
  </si>
  <si>
    <t>镉、铊及其化合物(mg/m3)</t>
    <phoneticPr fontId="4" type="noConversion"/>
  </si>
  <si>
    <t>锑、砷、铅、铬、钴、铜、锰、镍及其化合物(mg/m3)</t>
    <phoneticPr fontId="4" type="noConversion"/>
  </si>
  <si>
    <t>达标</t>
    <phoneticPr fontId="4" type="noConversion"/>
  </si>
  <si>
    <t>生产废气排放口</t>
    <phoneticPr fontId="4" type="noConversion"/>
  </si>
  <si>
    <t xml:space="preserve"> </t>
    <phoneticPr fontId="4" type="noConversion"/>
  </si>
  <si>
    <t>《恶臭污染物排放标准》GB14554-93,《生活垃圾焚烧污染控制标准》（GB 18485-2014）</t>
    <phoneticPr fontId="4" type="noConversion"/>
  </si>
  <si>
    <t xml:space="preserve">2#机组废气排放口
</t>
    <phoneticPr fontId="4" type="noConversion"/>
  </si>
  <si>
    <t>《火电厂大气污染物排放标准》（DB 44/612-2009）</t>
    <phoneticPr fontId="4" type="noConversion"/>
  </si>
  <si>
    <t xml:space="preserve">1#机组废气排放口
</t>
    <phoneticPr fontId="4" type="noConversion"/>
  </si>
  <si>
    <t>黄圃</t>
    <phoneticPr fontId="4" type="noConversion"/>
  </si>
  <si>
    <r>
      <t>中山市2016年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3"/>
        <charset val="134"/>
      </rPr>
      <t>控企</t>
    </r>
    <r>
      <rPr>
        <sz val="16"/>
        <color indexed="8"/>
        <rFont val="宋体"/>
        <family val="3"/>
        <charset val="134"/>
      </rPr>
      <t>业</t>
    </r>
    <r>
      <rPr>
        <sz val="16"/>
        <color indexed="8"/>
        <rFont val="仿宋_GB2312"/>
        <family val="3"/>
        <charset val="134"/>
      </rPr>
      <t>污染源第4季度（</t>
    </r>
    <r>
      <rPr>
        <sz val="16"/>
        <color indexed="8"/>
        <rFont val="宋体"/>
        <family val="3"/>
        <charset val="134"/>
      </rPr>
      <t>废</t>
    </r>
    <r>
      <rPr>
        <sz val="16"/>
        <color indexed="8"/>
        <rFont val="仿宋_GB2312"/>
        <family val="3"/>
        <charset val="134"/>
      </rPr>
      <t>气重</t>
    </r>
    <r>
      <rPr>
        <sz val="16"/>
        <color indexed="8"/>
        <rFont val="宋体"/>
        <family val="3"/>
        <charset val="134"/>
      </rPr>
      <t>点</t>
    </r>
    <r>
      <rPr>
        <sz val="16"/>
        <color indexed="8"/>
        <rFont val="仿宋_GB2312"/>
        <family val="3"/>
        <charset val="134"/>
      </rPr>
      <t>）</t>
    </r>
    <r>
      <rPr>
        <sz val="16"/>
        <color indexed="8"/>
        <rFont val="宋体"/>
        <family val="3"/>
        <charset val="134"/>
      </rPr>
      <t>监</t>
    </r>
    <r>
      <rPr>
        <sz val="16"/>
        <color indexed="8"/>
        <rFont val="仿宋_GB2312"/>
        <family val="3"/>
        <charset val="134"/>
      </rPr>
      <t>督性</t>
    </r>
    <r>
      <rPr>
        <sz val="16"/>
        <color indexed="8"/>
        <rFont val="宋体"/>
        <family val="3"/>
        <charset val="134"/>
      </rPr>
      <t>监测结</t>
    </r>
    <r>
      <rPr>
        <sz val="16"/>
        <color indexed="8"/>
        <rFont val="仿宋_GB2312"/>
        <family val="3"/>
        <charset val="134"/>
      </rPr>
      <t>果（4家）</t>
    </r>
    <phoneticPr fontId="4" type="noConversion"/>
  </si>
  <si>
    <t>达标</t>
    <phoneticPr fontId="3" type="noConversion"/>
  </si>
  <si>
    <t>未检出</t>
    <phoneticPr fontId="3" type="noConversion"/>
  </si>
  <si>
    <t>《平板玻璃工业大气污染物排放标准》GB26453-2011</t>
    <phoneticPr fontId="4" type="noConversion"/>
  </si>
  <si>
    <r>
      <t>中山市2016年第4季度生活垃圾</t>
    </r>
    <r>
      <rPr>
        <sz val="16"/>
        <rFont val="宋体"/>
        <family val="3"/>
        <charset val="134"/>
      </rPr>
      <t>处</t>
    </r>
    <r>
      <rPr>
        <sz val="16"/>
        <rFont val="仿宋_GB2312"/>
        <family val="3"/>
        <charset val="134"/>
      </rPr>
      <t>理企</t>
    </r>
    <r>
      <rPr>
        <sz val="16"/>
        <rFont val="宋体"/>
        <family val="3"/>
        <charset val="134"/>
      </rPr>
      <t>业</t>
    </r>
    <r>
      <rPr>
        <sz val="16"/>
        <rFont val="仿宋_GB2312"/>
        <family val="3"/>
        <charset val="134"/>
      </rPr>
      <t>（危</t>
    </r>
    <r>
      <rPr>
        <sz val="16"/>
        <rFont val="宋体"/>
        <family val="3"/>
        <charset val="134"/>
      </rPr>
      <t>废废</t>
    </r>
    <r>
      <rPr>
        <sz val="16"/>
        <rFont val="仿宋_GB2312"/>
        <family val="3"/>
        <charset val="134"/>
      </rPr>
      <t>气）</t>
    </r>
    <r>
      <rPr>
        <sz val="16"/>
        <rFont val="宋体"/>
        <family val="3"/>
        <charset val="134"/>
      </rPr>
      <t>监</t>
    </r>
    <r>
      <rPr>
        <sz val="16"/>
        <rFont val="仿宋_GB2312"/>
        <family val="3"/>
        <charset val="134"/>
      </rPr>
      <t>督性</t>
    </r>
    <r>
      <rPr>
        <sz val="16"/>
        <rFont val="宋体"/>
        <family val="3"/>
        <charset val="134"/>
      </rPr>
      <t>监测结</t>
    </r>
    <r>
      <rPr>
        <sz val="16"/>
        <rFont val="仿宋_GB2312"/>
        <family val="3"/>
        <charset val="134"/>
      </rPr>
      <t>果（3家）</t>
    </r>
    <phoneticPr fontId="4" type="noConversion"/>
  </si>
  <si>
    <t>未检出</t>
    <phoneticPr fontId="4" type="noConversion"/>
  </si>
  <si>
    <t>2#焚烧炉废气排放口</t>
  </si>
  <si>
    <t>2#焚烧炉废气排放口</t>
    <phoneticPr fontId="4" type="noConversion"/>
  </si>
  <si>
    <t>未检出</t>
    <phoneticPr fontId="3" type="noConversion"/>
  </si>
  <si>
    <t>未检出</t>
    <phoneticPr fontId="4" type="noConversion"/>
  </si>
  <si>
    <t>未检出</t>
    <phoneticPr fontId="4" type="noConversion"/>
  </si>
  <si>
    <t>未检出</t>
    <phoneticPr fontId="3" type="noConversion"/>
  </si>
  <si>
    <t>垃圾焚烧厂2#焚烧炉废气排放口</t>
    <phoneticPr fontId="4" type="noConversion"/>
  </si>
  <si>
    <t>达标</t>
    <phoneticPr fontId="4" type="noConversion"/>
  </si>
  <si>
    <t>垃圾焚烧厂3#焚烧炉废气排放口</t>
    <phoneticPr fontId="4" type="noConversion"/>
  </si>
  <si>
    <t>未检出</t>
    <phoneticPr fontId="4" type="noConversion"/>
  </si>
  <si>
    <t>未检出</t>
    <phoneticPr fontId="4" type="noConversion"/>
  </si>
  <si>
    <t>0.000034</t>
    <phoneticPr fontId="4" type="noConversion"/>
  </si>
  <si>
    <t>0.02</t>
    <phoneticPr fontId="4" type="noConversion"/>
  </si>
  <si>
    <t>0.000006</t>
    <phoneticPr fontId="4" type="noConversion"/>
  </si>
  <si>
    <t>0.000078</t>
    <phoneticPr fontId="4" type="noConversion"/>
  </si>
  <si>
    <t>0.0309</t>
    <phoneticPr fontId="4" type="noConversion"/>
  </si>
  <si>
    <t>0.000054</t>
    <phoneticPr fontId="4" type="noConversion"/>
  </si>
  <si>
    <t>0.0339</t>
    <phoneticPr fontId="4" type="noConversion"/>
  </si>
  <si>
    <t>0.00032</t>
    <phoneticPr fontId="4" type="noConversion"/>
  </si>
  <si>
    <t>0.0879</t>
    <phoneticPr fontId="4" type="noConversion"/>
  </si>
  <si>
    <t>0.000026</t>
    <phoneticPr fontId="4" type="noConversion"/>
  </si>
  <si>
    <t>0.0321</t>
    <phoneticPr fontId="4" type="noConversion"/>
  </si>
  <si>
    <t>0.000022</t>
    <phoneticPr fontId="4" type="noConversion"/>
  </si>
  <si>
    <t>0.0319</t>
    <phoneticPr fontId="4" type="noConversion"/>
  </si>
  <si>
    <t>0.000052</t>
    <phoneticPr fontId="4" type="noConversion"/>
  </si>
  <si>
    <t>0.000042</t>
    <phoneticPr fontId="4" type="noConversion"/>
  </si>
  <si>
    <t>0.0866</t>
    <phoneticPr fontId="4" type="noConversion"/>
  </si>
  <si>
    <t>0.000045</t>
    <phoneticPr fontId="4" type="noConversion"/>
  </si>
  <si>
    <t>0.003</t>
    <phoneticPr fontId="4" type="noConversion"/>
  </si>
  <si>
    <t>0.0095</t>
    <phoneticPr fontId="4" type="noConversion"/>
  </si>
  <si>
    <t>0.0016</t>
    <phoneticPr fontId="4" type="noConversion"/>
  </si>
  <si>
    <t>0.0004</t>
    <phoneticPr fontId="4" type="noConversion"/>
  </si>
  <si>
    <r>
      <rPr>
        <sz val="16"/>
        <rFont val="宋体"/>
        <family val="3"/>
        <charset val="134"/>
      </rPr>
      <t>中山市</t>
    </r>
    <r>
      <rPr>
        <sz val="16"/>
        <rFont val="Times New Roman"/>
        <family val="1"/>
      </rPr>
      <t>2016</t>
    </r>
    <r>
      <rPr>
        <sz val="16"/>
        <rFont val="宋体"/>
        <family val="3"/>
        <charset val="134"/>
      </rPr>
      <t>年第</t>
    </r>
    <r>
      <rPr>
        <sz val="16"/>
        <rFont val="Times New Roman"/>
        <family val="1"/>
      </rPr>
      <t>4</t>
    </r>
    <r>
      <rPr>
        <sz val="16"/>
        <rFont val="宋体"/>
        <family val="3"/>
        <charset val="134"/>
      </rPr>
      <t>季度生活垃圾处理企业（废水）监督性监测结果（</t>
    </r>
    <r>
      <rPr>
        <sz val="16"/>
        <rFont val="Times New Roman"/>
        <family val="1"/>
      </rPr>
      <t>3</t>
    </r>
    <r>
      <rPr>
        <sz val="16"/>
        <rFont val="宋体"/>
        <family val="3"/>
        <charset val="134"/>
      </rPr>
      <t>家）</t>
    </r>
    <phoneticPr fontId="4" type="noConversion"/>
  </si>
  <si>
    <r>
      <rPr>
        <sz val="9"/>
        <rFont val="宋体"/>
        <family val="3"/>
        <charset val="134"/>
      </rPr>
      <t>序号</t>
    </r>
  </si>
  <si>
    <r>
      <rPr>
        <sz val="9"/>
        <rFont val="宋体"/>
        <family val="3"/>
        <charset val="134"/>
      </rPr>
      <t>行政区</t>
    </r>
  </si>
  <si>
    <r>
      <rPr>
        <sz val="9"/>
        <rFont val="宋体"/>
        <family val="3"/>
        <charset val="134"/>
      </rPr>
      <t>企业名称</t>
    </r>
  </si>
  <si>
    <r>
      <rPr>
        <sz val="9"/>
        <rFont val="宋体"/>
        <family val="3"/>
        <charset val="134"/>
      </rPr>
      <t>监测点名称</t>
    </r>
  </si>
  <si>
    <r>
      <rPr>
        <sz val="9"/>
        <rFont val="宋体"/>
        <family val="3"/>
        <charset val="134"/>
      </rPr>
      <t>执行标准名称</t>
    </r>
  </si>
  <si>
    <r>
      <rPr>
        <sz val="9"/>
        <rFont val="宋体"/>
        <family val="3"/>
        <charset val="134"/>
      </rPr>
      <t>监测日期</t>
    </r>
  </si>
  <si>
    <t>监测项目名称（单位）</t>
    <phoneticPr fontId="3" type="noConversion"/>
  </si>
  <si>
    <r>
      <rPr>
        <sz val="9"/>
        <rFont val="宋体"/>
        <family val="3"/>
        <charset val="134"/>
      </rPr>
      <t>污染物浓度</t>
    </r>
  </si>
  <si>
    <r>
      <rPr>
        <sz val="9"/>
        <rFont val="宋体"/>
        <family val="3"/>
        <charset val="134"/>
      </rPr>
      <t>标准限值</t>
    </r>
  </si>
  <si>
    <r>
      <rPr>
        <sz val="9"/>
        <rFont val="宋体"/>
        <family val="3"/>
        <charset val="134"/>
      </rPr>
      <t>是否达标</t>
    </r>
  </si>
  <si>
    <r>
      <rPr>
        <sz val="9"/>
        <rFont val="宋体"/>
        <family val="3"/>
        <charset val="134"/>
      </rPr>
      <t>超标倍数</t>
    </r>
  </si>
  <si>
    <r>
      <rPr>
        <sz val="9"/>
        <rFont val="宋体"/>
        <family val="3"/>
        <charset val="134"/>
      </rPr>
      <t>未监测原因</t>
    </r>
  </si>
  <si>
    <r>
      <rPr>
        <sz val="9"/>
        <rFont val="宋体"/>
        <family val="3"/>
        <charset val="134"/>
      </rPr>
      <t>备注</t>
    </r>
    <phoneticPr fontId="4" type="noConversion"/>
  </si>
  <si>
    <t>南朗</t>
    <phoneticPr fontId="3" type="noConversion"/>
  </si>
  <si>
    <t>中山市乐德环保营运有限公司（中心组团垃圾处理基地污水处理厂）</t>
    <phoneticPr fontId="3" type="noConversion"/>
  </si>
  <si>
    <t>规排口</t>
  </si>
  <si>
    <t>《生活垃圾填埋场污染控制标准》(GB16889-2008)，广东省《水污染物排放标准》（DB44/26-2001），中环建[2010]0817号</t>
    <phoneticPr fontId="3" type="noConversion"/>
  </si>
  <si>
    <t>BOD5</t>
  </si>
  <si>
    <t>达标</t>
  </si>
  <si>
    <t>--</t>
    <phoneticPr fontId="3" type="noConversion"/>
  </si>
  <si>
    <t>第二批报送</t>
    <phoneticPr fontId="3" type="noConversion"/>
  </si>
  <si>
    <t>CODCr</t>
  </si>
  <si>
    <t>LAS</t>
  </si>
  <si>
    <t>pH</t>
  </si>
  <si>
    <t>6~9</t>
  </si>
  <si>
    <t>氨氮</t>
  </si>
  <si>
    <t>未检出</t>
  </si>
  <si>
    <t>粪大肠菌群</t>
    <phoneticPr fontId="3" type="noConversion"/>
  </si>
  <si>
    <t>(个/L)</t>
  </si>
  <si>
    <t>镉</t>
  </si>
  <si>
    <t>汞</t>
  </si>
  <si>
    <t>六价铬</t>
  </si>
  <si>
    <t>铅</t>
  </si>
  <si>
    <t>--</t>
    <phoneticPr fontId="3" type="noConversion"/>
  </si>
  <si>
    <t>第二批报送</t>
    <phoneticPr fontId="3" type="noConversion"/>
  </si>
  <si>
    <t>色度</t>
  </si>
  <si>
    <t>砷</t>
  </si>
  <si>
    <t>石油类</t>
  </si>
  <si>
    <t>锌</t>
  </si>
  <si>
    <t>悬浮物</t>
  </si>
  <si>
    <t>总氮</t>
  </si>
  <si>
    <t>总铬</t>
  </si>
  <si>
    <t>总磷</t>
  </si>
  <si>
    <t>黄圃</t>
    <phoneticPr fontId="3" type="noConversion"/>
  </si>
  <si>
    <t>中山市天乙能源有限公司</t>
  </si>
  <si>
    <t>生产废水排放口</t>
    <phoneticPr fontId="3" type="noConversion"/>
  </si>
  <si>
    <t>广东省《水污染物排放限值》（DB44/26-2001），《生活垃圾填埋场污染控制标准》（GB16889-2008）</t>
    <phoneticPr fontId="3" type="noConversion"/>
  </si>
  <si>
    <t>--</t>
    <phoneticPr fontId="4" type="noConversion"/>
  </si>
  <si>
    <t>粪大肠菌群(个/L)</t>
  </si>
  <si>
    <t>--</t>
    <phoneticPr fontId="4" type="noConversion"/>
  </si>
  <si>
    <t>黄圃</t>
    <phoneticPr fontId="3" type="noConversion"/>
  </si>
  <si>
    <t>废水排放口</t>
    <phoneticPr fontId="3" type="noConversion"/>
  </si>
  <si>
    <t>广东省《水污染物排放限值》（DB44/26-2001），《生活垃圾填埋场污染控制标准》（GB16889-2008）</t>
    <phoneticPr fontId="3" type="noConversion"/>
  </si>
  <si>
    <t>坦洲</t>
    <phoneticPr fontId="3" type="noConversion"/>
  </si>
  <si>
    <t>中山市坦洲镇生活垃圾填埋场</t>
    <phoneticPr fontId="3" type="noConversion"/>
  </si>
  <si>
    <t>垃圾填埋场废水排放口</t>
  </si>
  <si>
    <t>《生活垃圾填埋场污染控制标准》(GB16889-2008)，广东省《水污染物排放标准》（DB44/26-2001）</t>
    <phoneticPr fontId="3" type="noConversion"/>
  </si>
  <si>
    <t>总大肠菌群</t>
    <phoneticPr fontId="3" type="noConversion"/>
  </si>
  <si>
    <t>经办：</t>
    <phoneticPr fontId="4" type="noConversion"/>
  </si>
  <si>
    <t>审核：</t>
    <phoneticPr fontId="4" type="noConversion"/>
  </si>
  <si>
    <t>签发：</t>
    <phoneticPr fontId="4" type="noConversion"/>
  </si>
  <si>
    <t>日期：</t>
    <phoneticPr fontId="4" type="noConversion"/>
  </si>
  <si>
    <t>中山市2016年第4季度生活垃圾处理企业（废气）监督性监测结果（2家）</t>
    <phoneticPr fontId="4" type="noConversion"/>
  </si>
  <si>
    <t>行政区</t>
    <phoneticPr fontId="4" type="noConversion"/>
  </si>
  <si>
    <t>企业名称</t>
    <phoneticPr fontId="4" type="noConversion"/>
  </si>
  <si>
    <t>执行标准名称</t>
    <phoneticPr fontId="4" type="noConversion"/>
  </si>
  <si>
    <t>污染物浓度</t>
    <phoneticPr fontId="4" type="noConversion"/>
  </si>
  <si>
    <t>备注</t>
    <phoneticPr fontId="3" type="noConversion"/>
  </si>
  <si>
    <t>南朗</t>
    <phoneticPr fontId="4" type="noConversion"/>
  </si>
  <si>
    <t>长青环保能源(中山)有限公司（中心组团垃圾处理基地垃圾焚烧发电厂）</t>
    <phoneticPr fontId="4" type="noConversion"/>
  </si>
  <si>
    <t>垃圾焚烧厂1#焚烧炉废气排放口</t>
    <phoneticPr fontId="4" type="noConversion"/>
  </si>
  <si>
    <t>《恶臭污染物排放标准》GB14554-93,《生活垃圾焚烧污染控制标准》（GB 18485-2014）</t>
    <phoneticPr fontId="4" type="noConversion"/>
  </si>
  <si>
    <t>达标</t>
    <phoneticPr fontId="4" type="noConversion"/>
  </si>
  <si>
    <t>汞及其化合物(mg/m3)</t>
    <phoneticPr fontId="4" type="noConversion"/>
  </si>
  <si>
    <t>未检出</t>
    <phoneticPr fontId="4" type="noConversion"/>
  </si>
  <si>
    <t>镉、铊及其化合物(mg/m3)</t>
    <phoneticPr fontId="4" type="noConversion"/>
  </si>
  <si>
    <t>锑、砷、铅、铬、钴、铜、锰、镍及其化合物(mg/m3)</t>
    <phoneticPr fontId="4" type="noConversion"/>
  </si>
  <si>
    <t>垃圾焚烧厂2#焚烧炉废气排放口</t>
    <phoneticPr fontId="4" type="noConversion"/>
  </si>
  <si>
    <t>垃圾焚烧厂3#焚烧炉废气排放口</t>
    <phoneticPr fontId="4" type="noConversion"/>
  </si>
  <si>
    <t>下风向最大浓度点</t>
    <phoneticPr fontId="4" type="noConversion"/>
  </si>
  <si>
    <t>黄圃</t>
    <phoneticPr fontId="4" type="noConversion"/>
  </si>
  <si>
    <t>中山市天乙能源有限公司</t>
    <phoneticPr fontId="4" type="noConversion"/>
  </si>
  <si>
    <t>1#焚烧炉废气排放口</t>
    <phoneticPr fontId="4" type="noConversion"/>
  </si>
  <si>
    <t>ND</t>
  </si>
  <si>
    <t>2#焚烧炉废气排放口</t>
    <phoneticPr fontId="4" type="noConversion"/>
  </si>
  <si>
    <r>
      <t>中山市</t>
    </r>
    <r>
      <rPr>
        <sz val="16"/>
        <color indexed="8"/>
        <rFont val="Times New Roman"/>
        <family val="1"/>
      </rPr>
      <t>2016</t>
    </r>
    <r>
      <rPr>
        <sz val="16"/>
        <color theme="1"/>
        <rFont val="宋体"/>
        <family val="2"/>
        <scheme val="minor"/>
      </rPr>
      <t>年第</t>
    </r>
    <r>
      <rPr>
        <sz val="16"/>
        <color indexed="8"/>
        <rFont val="Times New Roman"/>
        <family val="1"/>
      </rPr>
      <t>4</t>
    </r>
    <r>
      <rPr>
        <sz val="16"/>
        <color theme="1"/>
        <rFont val="宋体"/>
        <family val="2"/>
        <scheme val="minor"/>
      </rPr>
      <t>季度生活垃圾处理企业（无组织废气）监督性监测结果（</t>
    </r>
    <r>
      <rPr>
        <sz val="16"/>
        <color indexed="8"/>
        <rFont val="Times New Roman"/>
        <family val="1"/>
      </rPr>
      <t>3</t>
    </r>
    <r>
      <rPr>
        <sz val="16"/>
        <color theme="1"/>
        <rFont val="宋体"/>
        <family val="2"/>
        <scheme val="minor"/>
      </rPr>
      <t>家）</t>
    </r>
    <phoneticPr fontId="4" type="noConversion"/>
  </si>
  <si>
    <t>序号</t>
    <phoneticPr fontId="4" type="noConversion"/>
  </si>
  <si>
    <t>监测点名称</t>
    <phoneticPr fontId="4" type="noConversion"/>
  </si>
  <si>
    <t>监测项目名称（单位）</t>
    <phoneticPr fontId="4" type="noConversion"/>
  </si>
  <si>
    <t>标准限值</t>
    <phoneticPr fontId="4" type="noConversion"/>
  </si>
  <si>
    <t>是否达标</t>
    <phoneticPr fontId="4" type="noConversion"/>
  </si>
  <si>
    <t>中山市乐德环保营运有限公司（中心组团垃圾处理基地污水处理厂）</t>
    <phoneticPr fontId="4" type="noConversion"/>
  </si>
  <si>
    <t>下风向浓度最大值</t>
    <phoneticPr fontId="4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</si>
  <si>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(GB14554-93)</t>
    </r>
    <phoneticPr fontId="3" type="noConversion"/>
  </si>
  <si>
    <t>臭气浓度（无量纲）</t>
    <phoneticPr fontId="4" type="noConversion"/>
  </si>
  <si>
    <t>是</t>
    <phoneticPr fontId="4" type="noConversion"/>
  </si>
  <si>
    <t>--</t>
  </si>
  <si>
    <t>甲烷（%）</t>
    <phoneticPr fontId="4" type="noConversion"/>
  </si>
  <si>
    <t>中山市天乙能源有限公司（中山市北部组团垃圾综合处理基地）</t>
    <phoneticPr fontId="4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</si>
  <si>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(GB14554-94)</t>
    </r>
    <r>
      <rPr>
        <sz val="11"/>
        <color theme="1"/>
        <rFont val="宋体"/>
        <family val="2"/>
        <charset val="134"/>
        <scheme val="minor"/>
      </rPr>
      <t/>
    </r>
  </si>
  <si>
    <t>坦洲</t>
    <phoneticPr fontId="4" type="noConversion"/>
  </si>
  <si>
    <t>中山市坦洲镇生活垃圾填埋场</t>
    <phoneticPr fontId="4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</si>
  <si>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(GB14554-95)</t>
    </r>
    <r>
      <rPr>
        <sz val="11"/>
        <color theme="1"/>
        <rFont val="宋体"/>
        <family val="2"/>
        <charset val="134"/>
        <scheme val="minor"/>
      </rPr>
      <t/>
    </r>
  </si>
  <si>
    <t>中山市2016年国控企业污染源第4季度（危废废水）监督性监测结果（第二批报送）</t>
    <phoneticPr fontId="4" type="noConversion"/>
  </si>
  <si>
    <t>监测性质</t>
    <phoneticPr fontId="3" type="noConversion"/>
  </si>
  <si>
    <t>监测项目名称（单位）</t>
    <phoneticPr fontId="4" type="noConversion"/>
  </si>
  <si>
    <t>备注</t>
    <phoneticPr fontId="4" type="noConversion"/>
  </si>
  <si>
    <t>小榄</t>
    <phoneticPr fontId="4" type="noConversion"/>
  </si>
  <si>
    <t>皆利士多层线路版（中山）有限公司</t>
    <phoneticPr fontId="4" type="noConversion"/>
  </si>
  <si>
    <t>污染源监测</t>
    <phoneticPr fontId="4" type="noConversion"/>
  </si>
  <si>
    <t xml:space="preserve">广东省地方标准《电镀水污染物排放标准》DB 44/1597-2015 ，广东省地方标准《水污染物排放限值》(DB44/26-2001)    </t>
    <phoneticPr fontId="4" type="noConversion"/>
  </si>
  <si>
    <t>镍</t>
  </si>
  <si>
    <t>一期废水排放口</t>
  </si>
  <si>
    <t>氟化物</t>
  </si>
  <si>
    <t>铁</t>
  </si>
  <si>
    <t>铜</t>
  </si>
  <si>
    <t>总氰化物</t>
  </si>
  <si>
    <t>铝</t>
  </si>
  <si>
    <t>银</t>
    <phoneticPr fontId="3" type="noConversion"/>
  </si>
  <si>
    <t>第二批报送</t>
    <phoneticPr fontId="4" type="noConversion"/>
  </si>
  <si>
    <t>二期废水排放口</t>
  </si>
  <si>
    <t>银</t>
    <phoneticPr fontId="3" type="noConversion"/>
  </si>
  <si>
    <t>--</t>
    <phoneticPr fontId="4" type="noConversion"/>
  </si>
  <si>
    <t>第二批报送</t>
    <phoneticPr fontId="4" type="noConversion"/>
  </si>
  <si>
    <t>中山市2016年国控企业污染源第4季度（废水重点）监督性监测结果（第二批报送）</t>
    <phoneticPr fontId="4" type="noConversion"/>
  </si>
  <si>
    <t>监测性质</t>
    <phoneticPr fontId="4" type="noConversion"/>
  </si>
  <si>
    <t>备注</t>
    <phoneticPr fontId="4" type="noConversion"/>
  </si>
  <si>
    <r>
      <rPr>
        <sz val="9"/>
        <color theme="1"/>
        <rFont val="宋体"/>
        <family val="2"/>
      </rPr>
      <t>南头</t>
    </r>
  </si>
  <si>
    <r>
      <rPr>
        <sz val="9"/>
        <color theme="1"/>
        <rFont val="宋体"/>
        <family val="2"/>
      </rPr>
      <t>中山市南头镇宝洁丽洗水厂</t>
    </r>
  </si>
  <si>
    <r>
      <rPr>
        <sz val="9"/>
        <color theme="1"/>
        <rFont val="宋体"/>
        <family val="2"/>
      </rPr>
      <t>生产废水排放口</t>
    </r>
  </si>
  <si>
    <r>
      <rPr>
        <sz val="9"/>
        <color theme="1"/>
        <rFont val="宋体"/>
        <family val="2"/>
      </rPr>
      <t>污染源监测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</si>
  <si>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 xml:space="preserve">(GB4287-2012)    </t>
    </r>
  </si>
  <si>
    <r>
      <rPr>
        <sz val="9"/>
        <color theme="1"/>
        <rFont val="宋体"/>
        <family val="2"/>
      </rPr>
      <t>二氧化氯</t>
    </r>
  </si>
  <si>
    <t>(mg/L)</t>
  </si>
  <si>
    <r>
      <rPr>
        <sz val="9"/>
        <color theme="1"/>
        <rFont val="宋体"/>
        <family val="2"/>
      </rPr>
      <t>未检出</t>
    </r>
  </si>
  <si>
    <r>
      <rPr>
        <sz val="9"/>
        <color theme="1"/>
        <rFont val="宋体"/>
        <family val="2"/>
      </rPr>
      <t>达标</t>
    </r>
  </si>
  <si>
    <r>
      <rPr>
        <sz val="9"/>
        <color theme="1"/>
        <rFont val="宋体"/>
        <family val="2"/>
      </rPr>
      <t>第二批报送</t>
    </r>
  </si>
  <si>
    <r>
      <rPr>
        <sz val="9"/>
        <color theme="1"/>
        <rFont val="宋体"/>
        <family val="2"/>
      </rPr>
      <t>大涌</t>
    </r>
  </si>
  <si>
    <r>
      <rPr>
        <sz val="9"/>
        <color theme="1"/>
        <rFont val="宋体"/>
        <family val="2"/>
      </rPr>
      <t>中山市侨发实业有限公司（原中山市侨发染织洗水有限公司）</t>
    </r>
  </si>
  <si>
    <r>
      <rPr>
        <sz val="9"/>
        <color theme="1"/>
        <rFont val="宋体"/>
        <family val="2"/>
      </rPr>
      <t>废水排放口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</si>
  <si>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>(GB4287-2012)</t>
    </r>
    <r>
      <rPr>
        <sz val="9"/>
        <color theme="1"/>
        <rFont val="宋体"/>
        <family val="2"/>
      </rPr>
      <t>，广东省地方标准《水污染物排放限值》</t>
    </r>
    <r>
      <rPr>
        <sz val="9"/>
        <color theme="1"/>
        <rFont val="Times New Roman"/>
        <family val="1"/>
      </rPr>
      <t xml:space="preserve">(DB44/26-2001) </t>
    </r>
  </si>
  <si>
    <r>
      <rPr>
        <sz val="9"/>
        <color theme="1"/>
        <rFont val="宋体"/>
        <family val="2"/>
      </rPr>
      <t>未检出</t>
    </r>
    <phoneticPr fontId="4" type="noConversion"/>
  </si>
  <si>
    <r>
      <rPr>
        <sz val="9"/>
        <color theme="1"/>
        <rFont val="宋体"/>
        <family val="2"/>
      </rPr>
      <t>中山市华星染织洗水有限公司</t>
    </r>
  </si>
  <si>
    <r>
      <rPr>
        <sz val="9"/>
        <color theme="1"/>
        <rFont val="宋体"/>
        <family val="2"/>
      </rPr>
      <t>一期排放口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</si>
  <si>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 xml:space="preserve">(GB4287-2012) </t>
    </r>
    <r>
      <rPr>
        <sz val="9"/>
        <color theme="1"/>
        <rFont val="宋体"/>
        <family val="2"/>
      </rPr>
      <t>，中环建书</t>
    </r>
    <r>
      <rPr>
        <sz val="9"/>
        <color theme="1"/>
        <rFont val="Times New Roman"/>
        <family val="1"/>
      </rPr>
      <t>[2006]0034</t>
    </r>
    <r>
      <rPr>
        <sz val="9"/>
        <color theme="1"/>
        <rFont val="宋体"/>
        <family val="2"/>
      </rPr>
      <t>号</t>
    </r>
  </si>
  <si>
    <r>
      <rPr>
        <sz val="9"/>
        <color theme="1"/>
        <rFont val="宋体"/>
        <family val="2"/>
      </rPr>
      <t>二期排放口</t>
    </r>
  </si>
  <si>
    <r>
      <rPr>
        <sz val="9"/>
        <color theme="1"/>
        <rFont val="宋体"/>
        <family val="2"/>
      </rPr>
      <t>神湾</t>
    </r>
  </si>
  <si>
    <r>
      <rPr>
        <sz val="9"/>
        <color theme="1"/>
        <rFont val="宋体"/>
        <family val="2"/>
      </rPr>
      <t>中山市东大漂染有限公司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</si>
  <si>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 xml:space="preserve">(GB4287-2012) </t>
    </r>
    <r>
      <rPr>
        <sz val="9"/>
        <color theme="1"/>
        <rFont val="宋体"/>
        <family val="2"/>
      </rPr>
      <t>，广东省地方标准《水污染物排放限值》</t>
    </r>
    <r>
      <rPr>
        <sz val="9"/>
        <color theme="1"/>
        <rFont val="Times New Roman"/>
        <family val="1"/>
      </rPr>
      <t>(DB44/26-2001)</t>
    </r>
    <r>
      <rPr>
        <sz val="9"/>
        <color theme="1"/>
        <rFont val="宋体"/>
        <family val="2"/>
      </rPr>
      <t>，中环建书</t>
    </r>
    <r>
      <rPr>
        <sz val="9"/>
        <color theme="1"/>
        <rFont val="Times New Roman"/>
        <family val="1"/>
      </rPr>
      <t>[2005]139</t>
    </r>
    <r>
      <rPr>
        <sz val="9"/>
        <color theme="1"/>
        <rFont val="宋体"/>
        <family val="2"/>
      </rPr>
      <t>号</t>
    </r>
  </si>
  <si>
    <r>
      <rPr>
        <sz val="9"/>
        <color theme="1"/>
        <rFont val="宋体"/>
        <family val="2"/>
      </rPr>
      <t>三角</t>
    </r>
  </si>
  <si>
    <r>
      <rPr>
        <sz val="9"/>
        <color theme="1"/>
        <rFont val="宋体"/>
        <family val="2"/>
      </rPr>
      <t>民森（中山）纺织印染有限公司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</si>
  <si>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>(GB4287-2012)</t>
    </r>
    <r>
      <rPr>
        <sz val="9"/>
        <color theme="1"/>
        <rFont val="宋体"/>
        <family val="2"/>
      </rPr>
      <t>，广东省地方标准《水污染物排放限值》</t>
    </r>
    <r>
      <rPr>
        <sz val="9"/>
        <color theme="1"/>
        <rFont val="Times New Roman"/>
        <family val="1"/>
      </rPr>
      <t xml:space="preserve">(DB44/26-2001)    </t>
    </r>
  </si>
  <si>
    <r>
      <rPr>
        <sz val="9"/>
        <color theme="1"/>
        <rFont val="宋体"/>
        <family val="2"/>
      </rPr>
      <t>中山国泰染整有限公司</t>
    </r>
  </si>
  <si>
    <r>
      <rPr>
        <sz val="9"/>
        <color theme="1"/>
        <rFont val="宋体"/>
        <family val="2"/>
      </rPr>
      <t>纺织染整工业水污染物排放标准</t>
    </r>
    <r>
      <rPr>
        <sz val="9"/>
        <color theme="1"/>
        <rFont val="Times New Roman"/>
        <family val="1"/>
      </rPr>
      <t>(GB4287-2012)</t>
    </r>
    <r>
      <rPr>
        <sz val="9"/>
        <color theme="1"/>
        <rFont val="宋体"/>
        <family val="2"/>
      </rPr>
      <t>，广东省地方标准《水污染物排放限值》</t>
    </r>
    <r>
      <rPr>
        <sz val="9"/>
        <color theme="1"/>
        <rFont val="Times New Roman"/>
        <family val="1"/>
      </rPr>
      <t>(DB44/26-2001)</t>
    </r>
  </si>
  <si>
    <r>
      <rPr>
        <sz val="9"/>
        <rFont val="宋体"/>
        <family val="3"/>
        <charset val="134"/>
      </rPr>
      <t>横栏</t>
    </r>
    <phoneticPr fontId="4" type="noConversion"/>
  </si>
  <si>
    <r>
      <rPr>
        <sz val="9"/>
        <rFont val="宋体"/>
        <family val="3"/>
        <charset val="134"/>
      </rPr>
      <t>中山市中横五金工艺有限公司</t>
    </r>
    <phoneticPr fontId="4" type="noConversion"/>
  </si>
  <si>
    <r>
      <rPr>
        <sz val="9"/>
        <rFont val="宋体"/>
        <family val="3"/>
        <charset val="134"/>
      </rPr>
      <t>工业废水排放口</t>
    </r>
  </si>
  <si>
    <r>
      <rPr>
        <sz val="9"/>
        <rFont val="宋体"/>
        <family val="3"/>
        <charset val="134"/>
      </rPr>
      <t>污染源监测</t>
    </r>
    <phoneticPr fontId="4" type="noConversion"/>
  </si>
  <si>
    <r>
      <rPr>
        <sz val="9"/>
        <rFont val="宋体"/>
        <family val="3"/>
        <charset val="134"/>
      </rPr>
      <t>《电镀污染物排放标准》</t>
    </r>
    <r>
      <rPr>
        <sz val="9"/>
        <rFont val="Times New Roman"/>
        <family val="1"/>
      </rPr>
      <t xml:space="preserve">GB 21900-2008  </t>
    </r>
    <r>
      <rPr>
        <sz val="9"/>
        <rFont val="宋体"/>
        <family val="3"/>
        <charset val="134"/>
      </rPr>
      <t>，广东省地方标准《水污染物排放限值》</t>
    </r>
    <r>
      <rPr>
        <sz val="9"/>
        <rFont val="Times New Roman"/>
        <family val="1"/>
      </rPr>
      <t>(DB44/26-2001)</t>
    </r>
    <phoneticPr fontId="4" type="noConversion"/>
  </si>
  <si>
    <t>--</t>
    <phoneticPr fontId="4" type="noConversion"/>
  </si>
  <si>
    <r>
      <rPr>
        <sz val="9"/>
        <rFont val="宋体"/>
        <family val="3"/>
        <charset val="134"/>
      </rPr>
      <t>第二批报送</t>
    </r>
    <phoneticPr fontId="4" type="noConversion"/>
  </si>
  <si>
    <r>
      <t>(</t>
    </r>
    <r>
      <rPr>
        <sz val="9"/>
        <rFont val="宋体"/>
        <family val="3"/>
        <charset val="134"/>
      </rPr>
      <t>无量纲</t>
    </r>
    <r>
      <rPr>
        <sz val="9"/>
        <rFont val="Times New Roman"/>
        <family val="1"/>
      </rPr>
      <t>)</t>
    </r>
  </si>
  <si>
    <r>
      <rPr>
        <sz val="9"/>
        <rFont val="宋体"/>
        <family val="3"/>
        <charset val="134"/>
      </rPr>
      <t>未检出</t>
    </r>
  </si>
  <si>
    <r>
      <rPr>
        <sz val="9"/>
        <rFont val="宋体"/>
        <family val="3"/>
        <charset val="134"/>
      </rPr>
      <t>总铬</t>
    </r>
  </si>
  <si>
    <r>
      <rPr>
        <sz val="9"/>
        <rFont val="宋体"/>
        <family val="3"/>
        <charset val="134"/>
      </rPr>
      <t>含铬废水处理后排放口</t>
    </r>
  </si>
  <si>
    <r>
      <rPr>
        <sz val="9"/>
        <rFont val="宋体"/>
        <family val="3"/>
        <charset val="134"/>
      </rPr>
      <t>未检出</t>
    </r>
    <phoneticPr fontId="4" type="noConversion"/>
  </si>
  <si>
    <t>中山市2016年国控企业污染源第4季度（污水厂）监督性监测结果（第二批报送）</t>
    <phoneticPr fontId="4" type="noConversion"/>
  </si>
  <si>
    <t>监测性质</t>
    <phoneticPr fontId="3" type="noConversion"/>
  </si>
  <si>
    <t>备注</t>
    <phoneticPr fontId="4" type="noConversion"/>
  </si>
  <si>
    <t>南朗</t>
    <phoneticPr fontId="4" type="noConversion"/>
  </si>
  <si>
    <t>中山市南朗镇水务有限公司</t>
  </si>
  <si>
    <t>一期生活污水排放口</t>
    <phoneticPr fontId="4" type="noConversion"/>
  </si>
  <si>
    <t>污染源监测</t>
  </si>
  <si>
    <t>国家排放标准《城镇污水处理厂污染物排放标准》(GB18918-2002)  广东省地方标准《水污染物排放限值》（DB44/26-2001）</t>
  </si>
  <si>
    <t>--</t>
    <phoneticPr fontId="4" type="noConversion"/>
  </si>
  <si>
    <t>第二批报送</t>
    <phoneticPr fontId="4" type="noConversion"/>
  </si>
  <si>
    <t>--</t>
    <phoneticPr fontId="4" type="noConversion"/>
  </si>
  <si>
    <t>第二批报送</t>
    <phoneticPr fontId="4" type="noConversion"/>
  </si>
  <si>
    <t>--</t>
    <phoneticPr fontId="4" type="noConversion"/>
  </si>
  <si>
    <t>--</t>
    <phoneticPr fontId="4" type="noConversion"/>
  </si>
  <si>
    <t>第二批报送</t>
    <phoneticPr fontId="4" type="noConversion"/>
  </si>
  <si>
    <t>--</t>
    <phoneticPr fontId="4" type="noConversion"/>
  </si>
  <si>
    <t>第二批报送</t>
    <phoneticPr fontId="4" type="noConversion"/>
  </si>
  <si>
    <t>动植物油</t>
  </si>
  <si>
    <t>--</t>
    <phoneticPr fontId="4" type="noConversion"/>
  </si>
  <si>
    <t>--</t>
    <phoneticPr fontId="4" type="noConversion"/>
  </si>
  <si>
    <t>二期生活污水排放口</t>
  </si>
  <si>
    <t>民众</t>
  </si>
  <si>
    <t>中山市海蓝水资源开发有限公司(中山市中拓凯蓝实业有限公司)</t>
  </si>
  <si>
    <t>生产废水排放口</t>
  </si>
  <si>
    <t>纺织染整工业水污染物排放标准（GB4287-2012）</t>
  </si>
  <si>
    <t>二氧化氯</t>
  </si>
  <si>
    <t>第二批报送</t>
  </si>
  <si>
    <t>神湾</t>
  </si>
  <si>
    <t>中山基石污水处理有限公司</t>
  </si>
  <si>
    <t>废水排放口</t>
  </si>
  <si>
    <t>纺织染整工业水污染物排放标准(GB4287-2012)</t>
  </si>
  <si>
    <t>三角</t>
  </si>
  <si>
    <t>中山市高平织染水处理有限公司</t>
  </si>
  <si>
    <t>《纺织染整工业水污染物排放标准》(GB4287-2012)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</si>
</sst>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_ "/>
    <numFmt numFmtId="178" formatCode="0.0"/>
    <numFmt numFmtId="179" formatCode="0.000"/>
    <numFmt numFmtId="180" formatCode="0.0E+00"/>
  </numFmts>
  <fonts count="36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6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.5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name val="仿宋_GB2312"/>
      <family val="3"/>
      <charset val="134"/>
    </font>
    <font>
      <sz val="9"/>
      <name val="楷体_GB2312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theme="1"/>
      <name val="宋体"/>
      <family val="2"/>
      <scheme val="minor"/>
    </font>
    <font>
      <sz val="16"/>
      <name val="宋体"/>
      <family val="3"/>
      <charset val="134"/>
    </font>
    <font>
      <sz val="16"/>
      <name val="Times New Roman"/>
      <family val="1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仿宋_GB2312"/>
      <family val="3"/>
      <charset val="134"/>
    </font>
    <font>
      <sz val="9"/>
      <color indexed="8"/>
      <name val="Times New Roman"/>
      <family val="1"/>
    </font>
    <font>
      <sz val="9"/>
      <color indexed="8"/>
      <name val="楷体_GB2312"/>
      <family val="3"/>
      <charset val="134"/>
    </font>
    <font>
      <sz val="9"/>
      <color theme="1"/>
      <name val="Times New Roman"/>
      <family val="1"/>
    </font>
    <font>
      <sz val="8"/>
      <name val="宋体"/>
      <family val="3"/>
      <charset val="134"/>
    </font>
    <font>
      <sz val="14"/>
      <name val="宋体"/>
      <family val="3"/>
      <charset val="134"/>
    </font>
    <font>
      <sz val="9"/>
      <color theme="1"/>
      <name val="宋体"/>
      <family val="2"/>
    </font>
    <font>
      <sz val="8"/>
      <color theme="1"/>
      <name val="宋体"/>
      <family val="2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</cellStyleXfs>
  <cellXfs count="196">
    <xf numFmtId="0" fontId="0" fillId="0" borderId="0" xfId="0"/>
    <xf numFmtId="0" fontId="0" fillId="0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176" fontId="9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shrinkToFi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1" fontId="4" fillId="0" borderId="2" xfId="1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78" fontId="18" fillId="0" borderId="2" xfId="0" applyNumberFormat="1" applyFont="1" applyBorder="1" applyAlignment="1">
      <alignment horizontal="center" vertical="center" wrapText="1"/>
    </xf>
    <xf numFmtId="179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7" fontId="9" fillId="0" borderId="2" xfId="0" quotePrefix="1" applyNumberFormat="1" applyFont="1" applyFill="1" applyBorder="1" applyAlignment="1">
      <alignment horizontal="center" vertical="center" wrapText="1"/>
    </xf>
    <xf numFmtId="11" fontId="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3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80" fontId="18" fillId="0" borderId="2" xfId="0" quotePrefix="1" applyNumberFormat="1" applyFont="1" applyBorder="1" applyAlignment="1">
      <alignment horizontal="center" vertical="center"/>
    </xf>
    <xf numFmtId="11" fontId="13" fillId="0" borderId="6" xfId="2" quotePrefix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1" quotePrefix="1" applyNumberFormat="1" applyFont="1" applyBorder="1" applyAlignment="1">
      <alignment horizontal="center" vertical="center"/>
    </xf>
    <xf numFmtId="11" fontId="4" fillId="0" borderId="2" xfId="1" quotePrefix="1" applyNumberFormat="1" applyFont="1" applyBorder="1" applyAlignment="1">
      <alignment horizontal="center" vertical="center"/>
    </xf>
    <xf numFmtId="11" fontId="18" fillId="0" borderId="2" xfId="0" quotePrefix="1" applyNumberFormat="1" applyFont="1" applyBorder="1" applyAlignment="1">
      <alignment horizontal="center" vertical="center"/>
    </xf>
    <xf numFmtId="14" fontId="12" fillId="0" borderId="2" xfId="0" quotePrefix="1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14" fontId="12" fillId="0" borderId="3" xfId="0" quotePrefix="1" applyNumberFormat="1" applyFont="1" applyFill="1" applyBorder="1" applyAlignment="1">
      <alignment horizontal="center" vertical="center" wrapText="1"/>
    </xf>
    <xf numFmtId="14" fontId="12" fillId="0" borderId="4" xfId="0" quotePrefix="1" applyNumberFormat="1" applyFont="1" applyFill="1" applyBorder="1" applyAlignment="1">
      <alignment horizontal="center" vertical="center" wrapText="1"/>
    </xf>
    <xf numFmtId="14" fontId="12" fillId="0" borderId="5" xfId="0" quotePrefix="1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4" fillId="0" borderId="2" xfId="3" applyNumberFormat="1" applyFont="1" applyFill="1" applyBorder="1" applyAlignment="1" applyProtection="1">
      <alignment horizontal="center" vertical="center" shrinkToFit="1"/>
      <protection locked="0"/>
    </xf>
    <xf numFmtId="180" fontId="18" fillId="0" borderId="2" xfId="0" applyNumberFormat="1" applyFont="1" applyBorder="1" applyAlignment="1">
      <alignment horizontal="center" vertical="center"/>
    </xf>
    <xf numFmtId="180" fontId="4" fillId="0" borderId="2" xfId="3" applyNumberFormat="1" applyFont="1" applyFill="1" applyBorder="1" applyAlignment="1" applyProtection="1">
      <alignment horizontal="center" vertical="center" shrinkToFit="1"/>
      <protection locked="0"/>
    </xf>
    <xf numFmtId="11" fontId="4" fillId="0" borderId="2" xfId="3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1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0" fillId="0" borderId="2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22" fillId="0" borderId="3" xfId="0" applyNumberFormat="1" applyFont="1" applyBorder="1" applyAlignment="1">
      <alignment horizontal="center" vertical="center" wrapText="1"/>
    </xf>
    <xf numFmtId="0" fontId="31" fillId="0" borderId="2" xfId="3" applyFont="1" applyFill="1" applyBorder="1" applyAlignment="1">
      <alignment horizontal="center" vertical="center" wrapText="1"/>
    </xf>
    <xf numFmtId="14" fontId="31" fillId="0" borderId="2" xfId="3" applyNumberFormat="1" applyFont="1" applyFill="1" applyBorder="1" applyAlignment="1">
      <alignment horizontal="center" vertical="center" wrapText="1"/>
    </xf>
    <xf numFmtId="0" fontId="31" fillId="0" borderId="7" xfId="3" applyFont="1" applyFill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8" fillId="0" borderId="2" xfId="0" quotePrefix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34" fillId="0" borderId="0" xfId="0" applyFont="1"/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0" fillId="0" borderId="2" xfId="0" quotePrefix="1" applyFont="1" applyFill="1" applyBorder="1" applyAlignment="1">
      <alignment horizontal="center" vertical="center"/>
    </xf>
    <xf numFmtId="0" fontId="35" fillId="0" borderId="2" xfId="0" quotePrefix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</cellXfs>
  <cellStyles count="5">
    <cellStyle name="常规" xfId="0" builtinId="0"/>
    <cellStyle name="常规 2" xfId="2"/>
    <cellStyle name="常规 2 2" xfId="3"/>
    <cellStyle name="常规 3" xfId="4"/>
    <cellStyle name="常规_生活垃圾焚烧企业监测数据审核表" xfId="1"/>
  </cellStyles>
  <dxfs count="7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="110" zoomScaleNormal="100" zoomScaleSheetLayoutView="110" workbookViewId="0">
      <selection activeCell="F3" sqref="F3:F38"/>
    </sheetView>
  </sheetViews>
  <sheetFormatPr defaultRowHeight="13.5"/>
  <cols>
    <col min="1" max="1" width="5.125" customWidth="1"/>
    <col min="2" max="2" width="5.25" customWidth="1"/>
    <col min="3" max="3" width="9" customWidth="1"/>
    <col min="4" max="4" width="10.375" customWidth="1"/>
    <col min="5" max="5" width="8.25" customWidth="1"/>
    <col min="6" max="6" width="13.875" customWidth="1"/>
    <col min="7" max="7" width="9.75" style="195" customWidth="1"/>
    <col min="8" max="8" width="12.5" style="185" customWidth="1"/>
    <col min="9" max="9" width="7" style="185" customWidth="1"/>
    <col min="10" max="10" width="10" style="185" customWidth="1"/>
    <col min="11" max="11" width="9.75" style="185" customWidth="1"/>
    <col min="12" max="12" width="8.125" style="1" customWidth="1"/>
    <col min="13" max="13" width="9" style="185" customWidth="1"/>
    <col min="14" max="14" width="11" style="185" customWidth="1"/>
    <col min="15" max="15" width="11.5" customWidth="1"/>
    <col min="16" max="16" width="9" customWidth="1"/>
  </cols>
  <sheetData>
    <row r="1" spans="1:15" ht="24" customHeight="1">
      <c r="A1" s="154" t="s">
        <v>285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s="186" customFormat="1" ht="10.5" customHeight="1">
      <c r="A2" s="166" t="s">
        <v>0</v>
      </c>
      <c r="B2" s="166" t="s">
        <v>1</v>
      </c>
      <c r="C2" s="166" t="s">
        <v>2</v>
      </c>
      <c r="D2" s="166" t="s">
        <v>3</v>
      </c>
      <c r="E2" s="166" t="s">
        <v>286</v>
      </c>
      <c r="F2" s="166" t="s">
        <v>4</v>
      </c>
      <c r="G2" s="167" t="s">
        <v>5</v>
      </c>
      <c r="H2" s="168" t="s">
        <v>6</v>
      </c>
      <c r="I2" s="169"/>
      <c r="J2" s="166" t="s">
        <v>7</v>
      </c>
      <c r="K2" s="166" t="s">
        <v>8</v>
      </c>
      <c r="L2" s="166" t="s">
        <v>9</v>
      </c>
      <c r="M2" s="166" t="s">
        <v>10</v>
      </c>
      <c r="N2" s="166" t="s">
        <v>11</v>
      </c>
      <c r="O2" s="170" t="s">
        <v>287</v>
      </c>
    </row>
    <row r="3" spans="1:15" s="186" customFormat="1" ht="11.25" customHeight="1">
      <c r="A3" s="163">
        <v>1</v>
      </c>
      <c r="B3" s="163" t="s">
        <v>288</v>
      </c>
      <c r="C3" s="163" t="s">
        <v>289</v>
      </c>
      <c r="D3" s="163" t="s">
        <v>290</v>
      </c>
      <c r="E3" s="187" t="s">
        <v>291</v>
      </c>
      <c r="F3" s="187" t="s">
        <v>292</v>
      </c>
      <c r="G3" s="187">
        <v>42689</v>
      </c>
      <c r="H3" s="188" t="s">
        <v>136</v>
      </c>
      <c r="I3" s="189" t="str">
        <f t="shared" ref="I3:I37" si="0">IF(ISNUMBER(FIND("pH",H3)),"(无量纲)",IF(ISNUMBER(FIND("色度",H3)),"(倍)",IF(ISNUMBER(FIND("大肠",H3)),"","(mg/L)")))</f>
        <v>(mg/L)</v>
      </c>
      <c r="J3" s="156">
        <v>3.9</v>
      </c>
      <c r="K3" s="156">
        <v>20</v>
      </c>
      <c r="L3" s="156" t="s">
        <v>137</v>
      </c>
      <c r="M3" s="190" t="s">
        <v>278</v>
      </c>
      <c r="N3" s="190" t="s">
        <v>293</v>
      </c>
      <c r="O3" s="156" t="s">
        <v>294</v>
      </c>
    </row>
    <row r="4" spans="1:15" s="186" customFormat="1" ht="12">
      <c r="A4" s="163"/>
      <c r="B4" s="163"/>
      <c r="C4" s="163"/>
      <c r="D4" s="163"/>
      <c r="E4" s="187"/>
      <c r="F4" s="187"/>
      <c r="G4" s="187"/>
      <c r="H4" s="188" t="s">
        <v>140</v>
      </c>
      <c r="I4" s="189" t="str">
        <f t="shared" si="0"/>
        <v>(mg/L)</v>
      </c>
      <c r="J4" s="156">
        <v>19.100000000000001</v>
      </c>
      <c r="K4" s="156">
        <v>40</v>
      </c>
      <c r="L4" s="156" t="s">
        <v>137</v>
      </c>
      <c r="M4" s="190" t="s">
        <v>295</v>
      </c>
      <c r="N4" s="190" t="s">
        <v>278</v>
      </c>
      <c r="O4" s="156" t="s">
        <v>296</v>
      </c>
    </row>
    <row r="5" spans="1:15" s="186" customFormat="1" ht="12">
      <c r="A5" s="163"/>
      <c r="B5" s="163"/>
      <c r="C5" s="163"/>
      <c r="D5" s="163"/>
      <c r="E5" s="187"/>
      <c r="F5" s="187"/>
      <c r="G5" s="187"/>
      <c r="H5" s="188" t="s">
        <v>141</v>
      </c>
      <c r="I5" s="189" t="str">
        <f t="shared" si="0"/>
        <v>(mg/L)</v>
      </c>
      <c r="J5" s="156">
        <v>6.9000000000000006E-2</v>
      </c>
      <c r="K5" s="156">
        <v>1</v>
      </c>
      <c r="L5" s="156" t="s">
        <v>137</v>
      </c>
      <c r="M5" s="190" t="s">
        <v>297</v>
      </c>
      <c r="N5" s="190" t="s">
        <v>166</v>
      </c>
      <c r="O5" s="156" t="s">
        <v>294</v>
      </c>
    </row>
    <row r="6" spans="1:15" s="186" customFormat="1" ht="12">
      <c r="A6" s="163"/>
      <c r="B6" s="163"/>
      <c r="C6" s="163"/>
      <c r="D6" s="163"/>
      <c r="E6" s="187"/>
      <c r="F6" s="187"/>
      <c r="G6" s="187"/>
      <c r="H6" s="188" t="s">
        <v>142</v>
      </c>
      <c r="I6" s="189" t="str">
        <f t="shared" si="0"/>
        <v>(无量纲)</v>
      </c>
      <c r="J6" s="156">
        <v>7.27</v>
      </c>
      <c r="K6" s="156" t="s">
        <v>143</v>
      </c>
      <c r="L6" s="156" t="s">
        <v>137</v>
      </c>
      <c r="M6" s="190" t="s">
        <v>297</v>
      </c>
      <c r="N6" s="190" t="s">
        <v>298</v>
      </c>
      <c r="O6" s="156" t="s">
        <v>299</v>
      </c>
    </row>
    <row r="7" spans="1:15" s="186" customFormat="1" ht="12">
      <c r="A7" s="163"/>
      <c r="B7" s="163"/>
      <c r="C7" s="163"/>
      <c r="D7" s="163"/>
      <c r="E7" s="187"/>
      <c r="F7" s="187"/>
      <c r="G7" s="187"/>
      <c r="H7" s="188" t="s">
        <v>144</v>
      </c>
      <c r="I7" s="189" t="str">
        <f t="shared" si="0"/>
        <v>(mg/L)</v>
      </c>
      <c r="J7" s="156">
        <v>1.06</v>
      </c>
      <c r="K7" s="156">
        <v>8</v>
      </c>
      <c r="L7" s="156" t="s">
        <v>137</v>
      </c>
      <c r="M7" s="190" t="s">
        <v>300</v>
      </c>
      <c r="N7" s="190" t="s">
        <v>300</v>
      </c>
      <c r="O7" s="156" t="s">
        <v>301</v>
      </c>
    </row>
    <row r="8" spans="1:15" s="186" customFormat="1" ht="12">
      <c r="A8" s="163"/>
      <c r="B8" s="163"/>
      <c r="C8" s="163"/>
      <c r="D8" s="163"/>
      <c r="E8" s="187"/>
      <c r="F8" s="187"/>
      <c r="G8" s="187"/>
      <c r="H8" s="188" t="s">
        <v>302</v>
      </c>
      <c r="I8" s="189" t="str">
        <f t="shared" si="0"/>
        <v>(mg/L)</v>
      </c>
      <c r="J8" s="156">
        <v>0.05</v>
      </c>
      <c r="K8" s="156">
        <v>3</v>
      </c>
      <c r="L8" s="156" t="s">
        <v>137</v>
      </c>
      <c r="M8" s="190" t="s">
        <v>303</v>
      </c>
      <c r="N8" s="190" t="s">
        <v>304</v>
      </c>
      <c r="O8" s="156" t="s">
        <v>301</v>
      </c>
    </row>
    <row r="9" spans="1:15" s="186" customFormat="1" ht="22.5">
      <c r="A9" s="163"/>
      <c r="B9" s="163"/>
      <c r="C9" s="163"/>
      <c r="D9" s="163"/>
      <c r="E9" s="187"/>
      <c r="F9" s="187"/>
      <c r="G9" s="187"/>
      <c r="H9" s="188" t="s">
        <v>167</v>
      </c>
      <c r="I9" s="189" t="str">
        <f t="shared" si="0"/>
        <v/>
      </c>
      <c r="J9" s="156">
        <v>7200</v>
      </c>
      <c r="K9" s="156">
        <v>10000</v>
      </c>
      <c r="L9" s="156" t="s">
        <v>137</v>
      </c>
      <c r="M9" s="190" t="s">
        <v>300</v>
      </c>
      <c r="N9" s="190" t="s">
        <v>166</v>
      </c>
      <c r="O9" s="156" t="s">
        <v>238</v>
      </c>
    </row>
    <row r="10" spans="1:15" s="186" customFormat="1" ht="12">
      <c r="A10" s="163"/>
      <c r="B10" s="163"/>
      <c r="C10" s="163"/>
      <c r="D10" s="163"/>
      <c r="E10" s="187"/>
      <c r="F10" s="187"/>
      <c r="G10" s="187"/>
      <c r="H10" s="188" t="s">
        <v>148</v>
      </c>
      <c r="I10" s="189" t="str">
        <f t="shared" si="0"/>
        <v>(mg/L)</v>
      </c>
      <c r="J10" s="156" t="s">
        <v>145</v>
      </c>
      <c r="K10" s="156">
        <v>0.01</v>
      </c>
      <c r="L10" s="156" t="s">
        <v>137</v>
      </c>
      <c r="M10" s="190" t="s">
        <v>166</v>
      </c>
      <c r="N10" s="190" t="s">
        <v>166</v>
      </c>
      <c r="O10" s="156" t="s">
        <v>238</v>
      </c>
    </row>
    <row r="11" spans="1:15" s="186" customFormat="1" ht="12">
      <c r="A11" s="163"/>
      <c r="B11" s="163"/>
      <c r="C11" s="163"/>
      <c r="D11" s="163"/>
      <c r="E11" s="187"/>
      <c r="F11" s="187"/>
      <c r="G11" s="187"/>
      <c r="H11" s="188" t="s">
        <v>149</v>
      </c>
      <c r="I11" s="189" t="str">
        <f t="shared" si="0"/>
        <v>(mg/L)</v>
      </c>
      <c r="J11" s="156" t="s">
        <v>145</v>
      </c>
      <c r="K11" s="156">
        <v>1E-3</v>
      </c>
      <c r="L11" s="156" t="s">
        <v>137</v>
      </c>
      <c r="M11" s="190" t="s">
        <v>166</v>
      </c>
      <c r="N11" s="190" t="s">
        <v>166</v>
      </c>
      <c r="O11" s="156" t="s">
        <v>238</v>
      </c>
    </row>
    <row r="12" spans="1:15" s="186" customFormat="1" ht="12">
      <c r="A12" s="163"/>
      <c r="B12" s="163"/>
      <c r="C12" s="163"/>
      <c r="D12" s="163"/>
      <c r="E12" s="187"/>
      <c r="F12" s="187"/>
      <c r="G12" s="187"/>
      <c r="H12" s="188" t="s">
        <v>150</v>
      </c>
      <c r="I12" s="189" t="str">
        <f t="shared" si="0"/>
        <v>(mg/L)</v>
      </c>
      <c r="J12" s="156" t="s">
        <v>145</v>
      </c>
      <c r="K12" s="156">
        <v>0.05</v>
      </c>
      <c r="L12" s="156" t="s">
        <v>137</v>
      </c>
      <c r="M12" s="190" t="s">
        <v>166</v>
      </c>
      <c r="N12" s="190" t="s">
        <v>166</v>
      </c>
      <c r="O12" s="156" t="s">
        <v>238</v>
      </c>
    </row>
    <row r="13" spans="1:15" s="186" customFormat="1" ht="12">
      <c r="A13" s="163"/>
      <c r="B13" s="163"/>
      <c r="C13" s="163"/>
      <c r="D13" s="163"/>
      <c r="E13" s="187"/>
      <c r="F13" s="187"/>
      <c r="G13" s="187"/>
      <c r="H13" s="188" t="s">
        <v>151</v>
      </c>
      <c r="I13" s="189" t="str">
        <f t="shared" si="0"/>
        <v>(mg/L)</v>
      </c>
      <c r="J13" s="156" t="s">
        <v>145</v>
      </c>
      <c r="K13" s="156">
        <v>0.1</v>
      </c>
      <c r="L13" s="156" t="s">
        <v>137</v>
      </c>
      <c r="M13" s="190" t="s">
        <v>166</v>
      </c>
      <c r="N13" s="190" t="s">
        <v>166</v>
      </c>
      <c r="O13" s="156" t="s">
        <v>238</v>
      </c>
    </row>
    <row r="14" spans="1:15" s="186" customFormat="1" ht="12">
      <c r="A14" s="163"/>
      <c r="B14" s="163"/>
      <c r="C14" s="163"/>
      <c r="D14" s="163"/>
      <c r="E14" s="187"/>
      <c r="F14" s="187"/>
      <c r="G14" s="187"/>
      <c r="H14" s="188" t="s">
        <v>154</v>
      </c>
      <c r="I14" s="189" t="str">
        <f t="shared" si="0"/>
        <v>(倍)</v>
      </c>
      <c r="J14" s="156">
        <v>4</v>
      </c>
      <c r="K14" s="156">
        <v>30</v>
      </c>
      <c r="L14" s="156" t="s">
        <v>137</v>
      </c>
      <c r="M14" s="190" t="s">
        <v>166</v>
      </c>
      <c r="N14" s="190" t="s">
        <v>166</v>
      </c>
      <c r="O14" s="156" t="s">
        <v>238</v>
      </c>
    </row>
    <row r="15" spans="1:15" s="186" customFormat="1" ht="12">
      <c r="A15" s="163"/>
      <c r="B15" s="163"/>
      <c r="C15" s="163"/>
      <c r="D15" s="163"/>
      <c r="E15" s="187"/>
      <c r="F15" s="187"/>
      <c r="G15" s="187"/>
      <c r="H15" s="188" t="s">
        <v>155</v>
      </c>
      <c r="I15" s="189" t="str">
        <f t="shared" si="0"/>
        <v>(mg/L)</v>
      </c>
      <c r="J15" s="156">
        <v>1.1000000000000001E-3</v>
      </c>
      <c r="K15" s="156">
        <v>0.1</v>
      </c>
      <c r="L15" s="156" t="s">
        <v>137</v>
      </c>
      <c r="M15" s="190" t="s">
        <v>166</v>
      </c>
      <c r="N15" s="190" t="s">
        <v>166</v>
      </c>
      <c r="O15" s="156" t="s">
        <v>238</v>
      </c>
    </row>
    <row r="16" spans="1:15" s="186" customFormat="1" ht="12">
      <c r="A16" s="163"/>
      <c r="B16" s="163"/>
      <c r="C16" s="163"/>
      <c r="D16" s="163"/>
      <c r="E16" s="187"/>
      <c r="F16" s="187"/>
      <c r="G16" s="187"/>
      <c r="H16" s="188" t="s">
        <v>156</v>
      </c>
      <c r="I16" s="189" t="str">
        <f t="shared" si="0"/>
        <v>(mg/L)</v>
      </c>
      <c r="J16" s="156">
        <v>0.02</v>
      </c>
      <c r="K16" s="156">
        <v>3</v>
      </c>
      <c r="L16" s="156" t="s">
        <v>137</v>
      </c>
      <c r="M16" s="190" t="s">
        <v>166</v>
      </c>
      <c r="N16" s="190" t="s">
        <v>166</v>
      </c>
      <c r="O16" s="156" t="s">
        <v>238</v>
      </c>
    </row>
    <row r="17" spans="1:15" s="186" customFormat="1" ht="12">
      <c r="A17" s="163"/>
      <c r="B17" s="163"/>
      <c r="C17" s="163"/>
      <c r="D17" s="163"/>
      <c r="E17" s="187"/>
      <c r="F17" s="187"/>
      <c r="G17" s="187"/>
      <c r="H17" s="188" t="s">
        <v>158</v>
      </c>
      <c r="I17" s="189" t="str">
        <f t="shared" si="0"/>
        <v>(mg/L)</v>
      </c>
      <c r="J17" s="156">
        <v>6.2</v>
      </c>
      <c r="K17" s="156">
        <v>20</v>
      </c>
      <c r="L17" s="156" t="s">
        <v>137</v>
      </c>
      <c r="M17" s="190" t="s">
        <v>166</v>
      </c>
      <c r="N17" s="190" t="s">
        <v>166</v>
      </c>
      <c r="O17" s="156" t="s">
        <v>238</v>
      </c>
    </row>
    <row r="18" spans="1:15" s="186" customFormat="1" ht="12">
      <c r="A18" s="163"/>
      <c r="B18" s="163"/>
      <c r="C18" s="163"/>
      <c r="D18" s="163"/>
      <c r="E18" s="187"/>
      <c r="F18" s="187"/>
      <c r="G18" s="187"/>
      <c r="H18" s="188" t="s">
        <v>159</v>
      </c>
      <c r="I18" s="189" t="str">
        <f t="shared" si="0"/>
        <v>(mg/L)</v>
      </c>
      <c r="J18" s="156">
        <v>8.9</v>
      </c>
      <c r="K18" s="156">
        <v>20</v>
      </c>
      <c r="L18" s="156" t="s">
        <v>137</v>
      </c>
      <c r="M18" s="190" t="s">
        <v>166</v>
      </c>
      <c r="N18" s="190" t="s">
        <v>166</v>
      </c>
      <c r="O18" s="156" t="s">
        <v>238</v>
      </c>
    </row>
    <row r="19" spans="1:15" s="186" customFormat="1" ht="12">
      <c r="A19" s="163"/>
      <c r="B19" s="163"/>
      <c r="C19" s="163"/>
      <c r="D19" s="163"/>
      <c r="E19" s="187"/>
      <c r="F19" s="187"/>
      <c r="G19" s="187"/>
      <c r="H19" s="188" t="s">
        <v>160</v>
      </c>
      <c r="I19" s="189" t="str">
        <f t="shared" si="0"/>
        <v>(mg/L)</v>
      </c>
      <c r="J19" s="156" t="s">
        <v>145</v>
      </c>
      <c r="K19" s="156">
        <v>0.1</v>
      </c>
      <c r="L19" s="156" t="s">
        <v>137</v>
      </c>
      <c r="M19" s="190" t="s">
        <v>166</v>
      </c>
      <c r="N19" s="190" t="s">
        <v>166</v>
      </c>
      <c r="O19" s="156" t="s">
        <v>238</v>
      </c>
    </row>
    <row r="20" spans="1:15" s="186" customFormat="1" ht="8.25" customHeight="1">
      <c r="A20" s="163"/>
      <c r="B20" s="163"/>
      <c r="C20" s="163"/>
      <c r="D20" s="163"/>
      <c r="E20" s="187"/>
      <c r="F20" s="187"/>
      <c r="G20" s="187"/>
      <c r="H20" s="188" t="s">
        <v>161</v>
      </c>
      <c r="I20" s="189" t="str">
        <f>IF(ISNUMBER(FIND("pH",H20)),"(无量纲)",IF(ISNUMBER(FIND("色度",H20)),"(倍)",IF(ISNUMBER(FIND("大肠",H20)),"","(mg/L)")))</f>
        <v>(mg/L)</v>
      </c>
      <c r="J20" s="156">
        <v>0.3</v>
      </c>
      <c r="K20" s="156">
        <v>1</v>
      </c>
      <c r="L20" s="156" t="s">
        <v>137</v>
      </c>
      <c r="M20" s="190" t="s">
        <v>166</v>
      </c>
      <c r="N20" s="190" t="s">
        <v>166</v>
      </c>
      <c r="O20" s="156" t="s">
        <v>238</v>
      </c>
    </row>
    <row r="21" spans="1:15" s="186" customFormat="1" ht="8.25" customHeight="1">
      <c r="A21" s="163"/>
      <c r="B21" s="163"/>
      <c r="C21" s="163"/>
      <c r="D21" s="163" t="s">
        <v>305</v>
      </c>
      <c r="E21" s="187"/>
      <c r="F21" s="187"/>
      <c r="G21" s="187"/>
      <c r="H21" s="188" t="s">
        <v>136</v>
      </c>
      <c r="I21" s="189" t="str">
        <f t="shared" si="0"/>
        <v>(mg/L)</v>
      </c>
      <c r="J21" s="191">
        <v>4.0999999999999996</v>
      </c>
      <c r="K21" s="156">
        <v>10</v>
      </c>
      <c r="L21" s="191" t="s">
        <v>137</v>
      </c>
      <c r="M21" s="190" t="s">
        <v>166</v>
      </c>
      <c r="N21" s="124" t="s">
        <v>138</v>
      </c>
      <c r="O21" s="156" t="s">
        <v>238</v>
      </c>
    </row>
    <row r="22" spans="1:15" s="186" customFormat="1" ht="12">
      <c r="A22" s="163"/>
      <c r="B22" s="163"/>
      <c r="C22" s="163"/>
      <c r="D22" s="163"/>
      <c r="E22" s="187"/>
      <c r="F22" s="187"/>
      <c r="G22" s="187"/>
      <c r="H22" s="188" t="s">
        <v>140</v>
      </c>
      <c r="I22" s="189" t="str">
        <f t="shared" si="0"/>
        <v>(mg/L)</v>
      </c>
      <c r="J22" s="190">
        <v>19.8</v>
      </c>
      <c r="K22" s="156">
        <v>40</v>
      </c>
      <c r="L22" s="156" t="s">
        <v>137</v>
      </c>
      <c r="M22" s="190" t="s">
        <v>166</v>
      </c>
      <c r="N22" s="190" t="s">
        <v>166</v>
      </c>
      <c r="O22" s="156" t="s">
        <v>238</v>
      </c>
    </row>
    <row r="23" spans="1:15" s="186" customFormat="1" ht="12">
      <c r="A23" s="163"/>
      <c r="B23" s="163"/>
      <c r="C23" s="163"/>
      <c r="D23" s="163"/>
      <c r="E23" s="187"/>
      <c r="F23" s="187"/>
      <c r="G23" s="187"/>
      <c r="H23" s="188" t="s">
        <v>141</v>
      </c>
      <c r="I23" s="189" t="str">
        <f t="shared" si="0"/>
        <v>(mg/L)</v>
      </c>
      <c r="J23" s="190">
        <v>0.11600000000000001</v>
      </c>
      <c r="K23" s="156">
        <v>0.5</v>
      </c>
      <c r="L23" s="156" t="s">
        <v>137</v>
      </c>
      <c r="M23" s="190" t="s">
        <v>166</v>
      </c>
      <c r="N23" s="190" t="s">
        <v>166</v>
      </c>
      <c r="O23" s="156" t="s">
        <v>238</v>
      </c>
    </row>
    <row r="24" spans="1:15" s="186" customFormat="1" ht="12">
      <c r="A24" s="163"/>
      <c r="B24" s="163"/>
      <c r="C24" s="163"/>
      <c r="D24" s="163"/>
      <c r="E24" s="187"/>
      <c r="F24" s="187"/>
      <c r="G24" s="187"/>
      <c r="H24" s="188" t="s">
        <v>142</v>
      </c>
      <c r="I24" s="189" t="str">
        <f t="shared" si="0"/>
        <v>(无量纲)</v>
      </c>
      <c r="J24" s="190">
        <v>7.21</v>
      </c>
      <c r="K24" s="156" t="s">
        <v>143</v>
      </c>
      <c r="L24" s="156" t="s">
        <v>137</v>
      </c>
      <c r="M24" s="190" t="s">
        <v>166</v>
      </c>
      <c r="N24" s="190" t="s">
        <v>166</v>
      </c>
      <c r="O24" s="156" t="s">
        <v>238</v>
      </c>
    </row>
    <row r="25" spans="1:15" s="186" customFormat="1" ht="12">
      <c r="A25" s="163"/>
      <c r="B25" s="163"/>
      <c r="C25" s="163"/>
      <c r="D25" s="163"/>
      <c r="E25" s="187"/>
      <c r="F25" s="187"/>
      <c r="G25" s="187"/>
      <c r="H25" s="188" t="s">
        <v>144</v>
      </c>
      <c r="I25" s="189" t="str">
        <f t="shared" si="0"/>
        <v>(mg/L)</v>
      </c>
      <c r="J25" s="190">
        <v>1.23</v>
      </c>
      <c r="K25" s="156">
        <v>5</v>
      </c>
      <c r="L25" s="156" t="s">
        <v>137</v>
      </c>
      <c r="M25" s="190" t="s">
        <v>166</v>
      </c>
      <c r="N25" s="190" t="s">
        <v>166</v>
      </c>
      <c r="O25" s="156" t="s">
        <v>238</v>
      </c>
    </row>
    <row r="26" spans="1:15" s="186" customFormat="1" ht="12">
      <c r="A26" s="163"/>
      <c r="B26" s="163"/>
      <c r="C26" s="163"/>
      <c r="D26" s="163"/>
      <c r="E26" s="187"/>
      <c r="F26" s="187"/>
      <c r="G26" s="187"/>
      <c r="H26" s="188" t="s">
        <v>302</v>
      </c>
      <c r="I26" s="189" t="str">
        <f t="shared" si="0"/>
        <v>(mg/L)</v>
      </c>
      <c r="J26" s="190">
        <v>0.06</v>
      </c>
      <c r="K26" s="156">
        <v>1</v>
      </c>
      <c r="L26" s="156" t="s">
        <v>137</v>
      </c>
      <c r="M26" s="190" t="s">
        <v>166</v>
      </c>
      <c r="N26" s="190" t="s">
        <v>166</v>
      </c>
      <c r="O26" s="156" t="s">
        <v>238</v>
      </c>
    </row>
    <row r="27" spans="1:15" s="186" customFormat="1" ht="22.5">
      <c r="A27" s="163"/>
      <c r="B27" s="163"/>
      <c r="C27" s="163"/>
      <c r="D27" s="163"/>
      <c r="E27" s="187"/>
      <c r="F27" s="187"/>
      <c r="G27" s="187"/>
      <c r="H27" s="188" t="s">
        <v>167</v>
      </c>
      <c r="I27" s="189" t="str">
        <f t="shared" si="0"/>
        <v/>
      </c>
      <c r="J27" s="190">
        <v>950</v>
      </c>
      <c r="K27" s="156">
        <v>1000</v>
      </c>
      <c r="L27" s="156" t="s">
        <v>137</v>
      </c>
      <c r="M27" s="190" t="s">
        <v>166</v>
      </c>
      <c r="N27" s="190" t="s">
        <v>166</v>
      </c>
      <c r="O27" s="156" t="s">
        <v>238</v>
      </c>
    </row>
    <row r="28" spans="1:15" s="186" customFormat="1" ht="12">
      <c r="A28" s="163"/>
      <c r="B28" s="163"/>
      <c r="C28" s="163"/>
      <c r="D28" s="163"/>
      <c r="E28" s="187"/>
      <c r="F28" s="187"/>
      <c r="G28" s="187"/>
      <c r="H28" s="188" t="s">
        <v>148</v>
      </c>
      <c r="I28" s="189" t="str">
        <f t="shared" si="0"/>
        <v>(mg/L)</v>
      </c>
      <c r="J28" s="190" t="s">
        <v>145</v>
      </c>
      <c r="K28" s="156">
        <v>0.01</v>
      </c>
      <c r="L28" s="156" t="s">
        <v>137</v>
      </c>
      <c r="M28" s="190" t="s">
        <v>166</v>
      </c>
      <c r="N28" s="190" t="s">
        <v>166</v>
      </c>
      <c r="O28" s="156" t="s">
        <v>238</v>
      </c>
    </row>
    <row r="29" spans="1:15" s="186" customFormat="1" ht="12">
      <c r="A29" s="163"/>
      <c r="B29" s="163"/>
      <c r="C29" s="163"/>
      <c r="D29" s="163"/>
      <c r="E29" s="187"/>
      <c r="F29" s="187"/>
      <c r="G29" s="187"/>
      <c r="H29" s="188" t="s">
        <v>149</v>
      </c>
      <c r="I29" s="189" t="str">
        <f t="shared" si="0"/>
        <v>(mg/L)</v>
      </c>
      <c r="J29" s="190" t="s">
        <v>145</v>
      </c>
      <c r="K29" s="156">
        <v>1E-3</v>
      </c>
      <c r="L29" s="156" t="s">
        <v>137</v>
      </c>
      <c r="M29" s="190" t="s">
        <v>166</v>
      </c>
      <c r="N29" s="190" t="s">
        <v>166</v>
      </c>
      <c r="O29" s="156" t="s">
        <v>238</v>
      </c>
    </row>
    <row r="30" spans="1:15" s="186" customFormat="1" ht="12">
      <c r="A30" s="163"/>
      <c r="B30" s="163"/>
      <c r="C30" s="163"/>
      <c r="D30" s="163"/>
      <c r="E30" s="187"/>
      <c r="F30" s="187"/>
      <c r="G30" s="187"/>
      <c r="H30" s="188" t="s">
        <v>150</v>
      </c>
      <c r="I30" s="189" t="str">
        <f t="shared" si="0"/>
        <v>(mg/L)</v>
      </c>
      <c r="J30" s="190" t="s">
        <v>145</v>
      </c>
      <c r="K30" s="156">
        <v>0.05</v>
      </c>
      <c r="L30" s="156" t="s">
        <v>137</v>
      </c>
      <c r="M30" s="190" t="s">
        <v>166</v>
      </c>
      <c r="N30" s="190" t="s">
        <v>166</v>
      </c>
      <c r="O30" s="156" t="s">
        <v>238</v>
      </c>
    </row>
    <row r="31" spans="1:15" s="186" customFormat="1" ht="12">
      <c r="A31" s="163"/>
      <c r="B31" s="163"/>
      <c r="C31" s="163"/>
      <c r="D31" s="163"/>
      <c r="E31" s="187"/>
      <c r="F31" s="187"/>
      <c r="G31" s="187"/>
      <c r="H31" s="188" t="s">
        <v>151</v>
      </c>
      <c r="I31" s="189" t="str">
        <f t="shared" si="0"/>
        <v>(mg/L)</v>
      </c>
      <c r="J31" s="190" t="s">
        <v>145</v>
      </c>
      <c r="K31" s="156">
        <v>0.1</v>
      </c>
      <c r="L31" s="156" t="s">
        <v>137</v>
      </c>
      <c r="M31" s="190" t="s">
        <v>166</v>
      </c>
      <c r="N31" s="190" t="s">
        <v>166</v>
      </c>
      <c r="O31" s="156" t="s">
        <v>238</v>
      </c>
    </row>
    <row r="32" spans="1:15" s="186" customFormat="1" ht="12">
      <c r="A32" s="163"/>
      <c r="B32" s="163"/>
      <c r="C32" s="163"/>
      <c r="D32" s="163"/>
      <c r="E32" s="187"/>
      <c r="F32" s="187"/>
      <c r="G32" s="187"/>
      <c r="H32" s="188" t="s">
        <v>154</v>
      </c>
      <c r="I32" s="189" t="str">
        <f t="shared" si="0"/>
        <v>(倍)</v>
      </c>
      <c r="J32" s="190">
        <v>4</v>
      </c>
      <c r="K32" s="156">
        <v>30</v>
      </c>
      <c r="L32" s="156" t="s">
        <v>137</v>
      </c>
      <c r="M32" s="190" t="s">
        <v>166</v>
      </c>
      <c r="N32" s="190" t="s">
        <v>166</v>
      </c>
      <c r="O32" s="156" t="s">
        <v>238</v>
      </c>
    </row>
    <row r="33" spans="1:15" s="186" customFormat="1" ht="12">
      <c r="A33" s="163"/>
      <c r="B33" s="163"/>
      <c r="C33" s="163"/>
      <c r="D33" s="163"/>
      <c r="E33" s="187"/>
      <c r="F33" s="187"/>
      <c r="G33" s="187"/>
      <c r="H33" s="188" t="s">
        <v>155</v>
      </c>
      <c r="I33" s="189" t="str">
        <f t="shared" si="0"/>
        <v>(mg/L)</v>
      </c>
      <c r="J33" s="190">
        <v>1E-3</v>
      </c>
      <c r="K33" s="156">
        <v>0.1</v>
      </c>
      <c r="L33" s="156" t="s">
        <v>137</v>
      </c>
      <c r="M33" s="190" t="s">
        <v>166</v>
      </c>
      <c r="N33" s="190" t="s">
        <v>166</v>
      </c>
      <c r="O33" s="156" t="s">
        <v>238</v>
      </c>
    </row>
    <row r="34" spans="1:15" s="186" customFormat="1" ht="12">
      <c r="A34" s="163"/>
      <c r="B34" s="163"/>
      <c r="C34" s="163"/>
      <c r="D34" s="163"/>
      <c r="E34" s="187"/>
      <c r="F34" s="187"/>
      <c r="G34" s="187"/>
      <c r="H34" s="188" t="s">
        <v>156</v>
      </c>
      <c r="I34" s="189" t="str">
        <f t="shared" si="0"/>
        <v>(mg/L)</v>
      </c>
      <c r="J34" s="190">
        <v>0.03</v>
      </c>
      <c r="K34" s="156">
        <v>1</v>
      </c>
      <c r="L34" s="156" t="s">
        <v>137</v>
      </c>
      <c r="M34" s="190" t="s">
        <v>166</v>
      </c>
      <c r="N34" s="190" t="s">
        <v>166</v>
      </c>
      <c r="O34" s="156" t="s">
        <v>238</v>
      </c>
    </row>
    <row r="35" spans="1:15" s="186" customFormat="1" ht="12">
      <c r="A35" s="163"/>
      <c r="B35" s="163"/>
      <c r="C35" s="163"/>
      <c r="D35" s="163"/>
      <c r="E35" s="187"/>
      <c r="F35" s="187"/>
      <c r="G35" s="187"/>
      <c r="H35" s="188" t="s">
        <v>158</v>
      </c>
      <c r="I35" s="189" t="str">
        <f t="shared" si="0"/>
        <v>(mg/L)</v>
      </c>
      <c r="J35" s="190">
        <v>5.9</v>
      </c>
      <c r="K35" s="156">
        <v>10</v>
      </c>
      <c r="L35" s="156" t="s">
        <v>137</v>
      </c>
      <c r="M35" s="190" t="s">
        <v>166</v>
      </c>
      <c r="N35" s="190" t="s">
        <v>166</v>
      </c>
      <c r="O35" s="156" t="s">
        <v>238</v>
      </c>
    </row>
    <row r="36" spans="1:15" s="186" customFormat="1" ht="12">
      <c r="A36" s="163"/>
      <c r="B36" s="163"/>
      <c r="C36" s="163"/>
      <c r="D36" s="163"/>
      <c r="E36" s="187"/>
      <c r="F36" s="187"/>
      <c r="G36" s="187"/>
      <c r="H36" s="188" t="s">
        <v>159</v>
      </c>
      <c r="I36" s="189" t="str">
        <f t="shared" si="0"/>
        <v>(mg/L)</v>
      </c>
      <c r="J36" s="190">
        <v>11</v>
      </c>
      <c r="K36" s="156">
        <v>15</v>
      </c>
      <c r="L36" s="156" t="s">
        <v>137</v>
      </c>
      <c r="M36" s="190" t="s">
        <v>166</v>
      </c>
      <c r="N36" s="190" t="s">
        <v>166</v>
      </c>
      <c r="O36" s="156" t="s">
        <v>238</v>
      </c>
    </row>
    <row r="37" spans="1:15" s="186" customFormat="1" ht="12">
      <c r="A37" s="163"/>
      <c r="B37" s="163"/>
      <c r="C37" s="163"/>
      <c r="D37" s="163"/>
      <c r="E37" s="187"/>
      <c r="F37" s="187"/>
      <c r="G37" s="187"/>
      <c r="H37" s="188" t="s">
        <v>160</v>
      </c>
      <c r="I37" s="189" t="str">
        <f t="shared" si="0"/>
        <v>(mg/L)</v>
      </c>
      <c r="J37" s="190" t="s">
        <v>145</v>
      </c>
      <c r="K37" s="156">
        <v>0.1</v>
      </c>
      <c r="L37" s="156" t="s">
        <v>137</v>
      </c>
      <c r="M37" s="190" t="s">
        <v>166</v>
      </c>
      <c r="N37" s="190" t="s">
        <v>166</v>
      </c>
      <c r="O37" s="156" t="s">
        <v>238</v>
      </c>
    </row>
    <row r="38" spans="1:15" s="186" customFormat="1" ht="12">
      <c r="A38" s="163"/>
      <c r="B38" s="163"/>
      <c r="C38" s="163"/>
      <c r="D38" s="163"/>
      <c r="E38" s="187"/>
      <c r="F38" s="187"/>
      <c r="G38" s="187"/>
      <c r="H38" s="188" t="s">
        <v>161</v>
      </c>
      <c r="I38" s="189" t="str">
        <f>IF(ISNUMBER(FIND("pH",H38)),"(无量纲)",IF(ISNUMBER(FIND("色度",H38)),"(倍)",IF(ISNUMBER(FIND("大肠",H38)),"","(mg/L)")))</f>
        <v>(mg/L)</v>
      </c>
      <c r="J38" s="190">
        <v>0.32</v>
      </c>
      <c r="K38" s="156">
        <v>0.5</v>
      </c>
      <c r="L38" s="156" t="s">
        <v>137</v>
      </c>
      <c r="M38" s="190" t="s">
        <v>166</v>
      </c>
      <c r="N38" s="190" t="s">
        <v>166</v>
      </c>
      <c r="O38" s="156" t="s">
        <v>238</v>
      </c>
    </row>
    <row r="39" spans="1:15" s="194" customFormat="1" ht="33.75" customHeight="1">
      <c r="A39" s="161">
        <v>2</v>
      </c>
      <c r="B39" s="161" t="s">
        <v>306</v>
      </c>
      <c r="C39" s="161" t="s">
        <v>307</v>
      </c>
      <c r="D39" s="161" t="s">
        <v>308</v>
      </c>
      <c r="E39" s="161" t="s">
        <v>291</v>
      </c>
      <c r="F39" s="161" t="s">
        <v>309</v>
      </c>
      <c r="G39" s="188">
        <v>42667</v>
      </c>
      <c r="H39" s="192" t="s">
        <v>310</v>
      </c>
      <c r="I39" s="192" t="s">
        <v>252</v>
      </c>
      <c r="J39" s="192" t="s">
        <v>145</v>
      </c>
      <c r="K39" s="193">
        <v>0.5</v>
      </c>
      <c r="L39" s="192" t="s">
        <v>137</v>
      </c>
      <c r="M39" s="192" t="s">
        <v>215</v>
      </c>
      <c r="N39" s="192" t="s">
        <v>215</v>
      </c>
      <c r="O39" s="192" t="s">
        <v>311</v>
      </c>
    </row>
    <row r="40" spans="1:15" s="194" customFormat="1" ht="33.75" customHeight="1">
      <c r="A40" s="161">
        <v>3</v>
      </c>
      <c r="B40" s="161" t="s">
        <v>312</v>
      </c>
      <c r="C40" s="161" t="s">
        <v>313</v>
      </c>
      <c r="D40" s="161" t="s">
        <v>314</v>
      </c>
      <c r="E40" s="161" t="s">
        <v>291</v>
      </c>
      <c r="F40" s="161" t="s">
        <v>315</v>
      </c>
      <c r="G40" s="188">
        <v>42668</v>
      </c>
      <c r="H40" s="193" t="s">
        <v>310</v>
      </c>
      <c r="I40" s="193" t="s">
        <v>252</v>
      </c>
      <c r="J40" s="192" t="s">
        <v>145</v>
      </c>
      <c r="K40" s="193">
        <v>0.5</v>
      </c>
      <c r="L40" s="192" t="s">
        <v>137</v>
      </c>
      <c r="M40" s="193" t="s">
        <v>215</v>
      </c>
      <c r="N40" s="193" t="s">
        <v>215</v>
      </c>
      <c r="O40" s="193" t="s">
        <v>311</v>
      </c>
    </row>
    <row r="41" spans="1:15" s="194" customFormat="1" ht="33.75" customHeight="1">
      <c r="A41" s="161">
        <v>4</v>
      </c>
      <c r="B41" s="161" t="s">
        <v>316</v>
      </c>
      <c r="C41" s="161" t="s">
        <v>317</v>
      </c>
      <c r="D41" s="161" t="s">
        <v>308</v>
      </c>
      <c r="E41" s="161" t="s">
        <v>291</v>
      </c>
      <c r="F41" s="161" t="s">
        <v>318</v>
      </c>
      <c r="G41" s="188">
        <v>42667</v>
      </c>
      <c r="H41" s="193" t="s">
        <v>310</v>
      </c>
      <c r="I41" s="193" t="s">
        <v>252</v>
      </c>
      <c r="J41" s="192" t="s">
        <v>145</v>
      </c>
      <c r="K41" s="193">
        <v>0.5</v>
      </c>
      <c r="L41" s="193" t="s">
        <v>137</v>
      </c>
      <c r="M41" s="193" t="s">
        <v>215</v>
      </c>
      <c r="N41" s="193" t="s">
        <v>215</v>
      </c>
      <c r="O41" s="193" t="s">
        <v>311</v>
      </c>
    </row>
  </sheetData>
  <autoFilter ref="A2:O38"/>
  <mergeCells count="10">
    <mergeCell ref="A1:O1"/>
    <mergeCell ref="H2:I2"/>
    <mergeCell ref="A3:A38"/>
    <mergeCell ref="B3:B38"/>
    <mergeCell ref="C3:C38"/>
    <mergeCell ref="D3:D20"/>
    <mergeCell ref="E3:E38"/>
    <mergeCell ref="F3:F38"/>
    <mergeCell ref="G3:G38"/>
    <mergeCell ref="D21:D38"/>
  </mergeCells>
  <phoneticPr fontId="3" type="noConversion"/>
  <printOptions horizontalCentered="1"/>
  <pageMargins left="0.31496062992125984" right="0.31496062992125984" top="0.39370078740157483" bottom="0.35433070866141736" header="0.11811023622047245" footer="0.11811023622047245"/>
  <pageSetup paperSize="9" scale="6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4" zoomScaleNormal="100" zoomScaleSheetLayoutView="100" workbookViewId="0">
      <selection activeCell="C37" sqref="C37"/>
    </sheetView>
  </sheetViews>
  <sheetFormatPr defaultRowHeight="13.5"/>
  <cols>
    <col min="1" max="1" width="4.5" customWidth="1"/>
    <col min="2" max="2" width="5.875" customWidth="1"/>
    <col min="3" max="3" width="25.875" customWidth="1"/>
    <col min="4" max="5" width="9" customWidth="1"/>
    <col min="6" max="6" width="42.5" customWidth="1"/>
    <col min="7" max="7" width="9.5" style="185" customWidth="1"/>
    <col min="8" max="8" width="14" customWidth="1"/>
    <col min="9" max="9" width="7.625" customWidth="1"/>
    <col min="10" max="11" width="9.125" customWidth="1"/>
    <col min="12" max="12" width="9" customWidth="1"/>
    <col min="13" max="13" width="9.75" customWidth="1"/>
    <col min="14" max="14" width="11" customWidth="1"/>
    <col min="15" max="15" width="10.75" customWidth="1"/>
    <col min="16" max="16" width="8.625" customWidth="1"/>
  </cols>
  <sheetData>
    <row r="1" spans="1:15" ht="32.25" customHeight="1">
      <c r="A1" s="171" t="s">
        <v>243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ht="13.5" customHeight="1">
      <c r="A2" s="155" t="s">
        <v>0</v>
      </c>
      <c r="B2" s="155" t="s">
        <v>1</v>
      </c>
      <c r="C2" s="155" t="s">
        <v>2</v>
      </c>
      <c r="D2" s="155" t="s">
        <v>3</v>
      </c>
      <c r="E2" s="155" t="s">
        <v>244</v>
      </c>
      <c r="F2" s="155" t="s">
        <v>4</v>
      </c>
      <c r="G2" s="155" t="s">
        <v>5</v>
      </c>
      <c r="H2" s="172" t="s">
        <v>6</v>
      </c>
      <c r="I2" s="173"/>
      <c r="J2" s="155" t="s">
        <v>7</v>
      </c>
      <c r="K2" s="155" t="s">
        <v>8</v>
      </c>
      <c r="L2" s="155" t="s">
        <v>9</v>
      </c>
      <c r="M2" s="155" t="s">
        <v>10</v>
      </c>
      <c r="N2" s="155" t="s">
        <v>11</v>
      </c>
      <c r="O2" s="156" t="s">
        <v>245</v>
      </c>
    </row>
    <row r="3" spans="1:15" ht="30.75" customHeight="1">
      <c r="A3" s="174">
        <v>1</v>
      </c>
      <c r="B3" s="174" t="s">
        <v>246</v>
      </c>
      <c r="C3" s="174" t="s">
        <v>247</v>
      </c>
      <c r="D3" s="174" t="s">
        <v>248</v>
      </c>
      <c r="E3" s="174" t="s">
        <v>249</v>
      </c>
      <c r="F3" s="174" t="s">
        <v>250</v>
      </c>
      <c r="G3" s="175">
        <v>42668</v>
      </c>
      <c r="H3" s="176" t="s">
        <v>251</v>
      </c>
      <c r="I3" s="176" t="s">
        <v>252</v>
      </c>
      <c r="J3" s="176" t="s">
        <v>253</v>
      </c>
      <c r="K3" s="42">
        <v>0.5</v>
      </c>
      <c r="L3" s="176" t="s">
        <v>254</v>
      </c>
      <c r="M3" s="176" t="s">
        <v>215</v>
      </c>
      <c r="N3" s="176" t="s">
        <v>215</v>
      </c>
      <c r="O3" s="176" t="s">
        <v>255</v>
      </c>
    </row>
    <row r="4" spans="1:15" ht="44.25" customHeight="1">
      <c r="A4" s="174">
        <v>2</v>
      </c>
      <c r="B4" s="174" t="s">
        <v>256</v>
      </c>
      <c r="C4" s="174" t="s">
        <v>257</v>
      </c>
      <c r="D4" s="174" t="s">
        <v>258</v>
      </c>
      <c r="E4" s="174" t="s">
        <v>249</v>
      </c>
      <c r="F4" s="174" t="s">
        <v>259</v>
      </c>
      <c r="G4" s="175">
        <v>42668</v>
      </c>
      <c r="H4" s="176" t="s">
        <v>251</v>
      </c>
      <c r="I4" s="176" t="s">
        <v>252</v>
      </c>
      <c r="J4" s="176" t="s">
        <v>260</v>
      </c>
      <c r="K4" s="42">
        <v>0.5</v>
      </c>
      <c r="L4" s="176" t="s">
        <v>254</v>
      </c>
      <c r="M4" s="176" t="s">
        <v>215</v>
      </c>
      <c r="N4" s="176" t="s">
        <v>215</v>
      </c>
      <c r="O4" s="176" t="s">
        <v>255</v>
      </c>
    </row>
    <row r="5" spans="1:15" ht="56.25" customHeight="1">
      <c r="A5" s="177">
        <v>3</v>
      </c>
      <c r="B5" s="177" t="s">
        <v>256</v>
      </c>
      <c r="C5" s="177" t="s">
        <v>261</v>
      </c>
      <c r="D5" s="174" t="s">
        <v>262</v>
      </c>
      <c r="E5" s="174" t="s">
        <v>249</v>
      </c>
      <c r="F5" s="174" t="s">
        <v>263</v>
      </c>
      <c r="G5" s="175">
        <v>42668</v>
      </c>
      <c r="H5" s="176" t="s">
        <v>251</v>
      </c>
      <c r="I5" s="176" t="s">
        <v>252</v>
      </c>
      <c r="J5" s="176" t="s">
        <v>260</v>
      </c>
      <c r="K5" s="42">
        <v>0.5</v>
      </c>
      <c r="L5" s="176" t="s">
        <v>254</v>
      </c>
      <c r="M5" s="176" t="s">
        <v>215</v>
      </c>
      <c r="N5" s="176" t="s">
        <v>215</v>
      </c>
      <c r="O5" s="176" t="s">
        <v>255</v>
      </c>
    </row>
    <row r="6" spans="1:15" ht="30.75" customHeight="1">
      <c r="A6" s="178"/>
      <c r="B6" s="178"/>
      <c r="C6" s="178"/>
      <c r="D6" s="176" t="s">
        <v>264</v>
      </c>
      <c r="E6" s="174" t="s">
        <v>249</v>
      </c>
      <c r="F6" s="174" t="s">
        <v>263</v>
      </c>
      <c r="G6" s="175">
        <v>42668</v>
      </c>
      <c r="H6" s="176" t="s">
        <v>251</v>
      </c>
      <c r="I6" s="176" t="s">
        <v>252</v>
      </c>
      <c r="J6" s="176" t="s">
        <v>260</v>
      </c>
      <c r="K6" s="42">
        <v>0.5</v>
      </c>
      <c r="L6" s="176" t="s">
        <v>254</v>
      </c>
      <c r="M6" s="176" t="s">
        <v>215</v>
      </c>
      <c r="N6" s="176" t="s">
        <v>215</v>
      </c>
      <c r="O6" s="176" t="s">
        <v>255</v>
      </c>
    </row>
    <row r="7" spans="1:15" ht="30.75" customHeight="1">
      <c r="A7" s="174">
        <v>4</v>
      </c>
      <c r="B7" s="174" t="s">
        <v>265</v>
      </c>
      <c r="C7" s="174" t="s">
        <v>266</v>
      </c>
      <c r="D7" s="174" t="s">
        <v>258</v>
      </c>
      <c r="E7" s="174" t="s">
        <v>249</v>
      </c>
      <c r="F7" s="174" t="s">
        <v>267</v>
      </c>
      <c r="G7" s="175">
        <v>42668</v>
      </c>
      <c r="H7" s="176" t="s">
        <v>251</v>
      </c>
      <c r="I7" s="176" t="s">
        <v>252</v>
      </c>
      <c r="J7" s="176" t="s">
        <v>260</v>
      </c>
      <c r="K7" s="42">
        <v>0.5</v>
      </c>
      <c r="L7" s="176" t="s">
        <v>254</v>
      </c>
      <c r="M7" s="176" t="s">
        <v>215</v>
      </c>
      <c r="N7" s="176" t="s">
        <v>215</v>
      </c>
      <c r="O7" s="176" t="s">
        <v>255</v>
      </c>
    </row>
    <row r="8" spans="1:15" ht="30.75" customHeight="1">
      <c r="A8" s="174">
        <v>5</v>
      </c>
      <c r="B8" s="174" t="s">
        <v>268</v>
      </c>
      <c r="C8" s="174" t="s">
        <v>269</v>
      </c>
      <c r="D8" s="174" t="s">
        <v>248</v>
      </c>
      <c r="E8" s="174" t="s">
        <v>249</v>
      </c>
      <c r="F8" s="174" t="s">
        <v>270</v>
      </c>
      <c r="G8" s="175">
        <v>42667</v>
      </c>
      <c r="H8" s="176" t="s">
        <v>251</v>
      </c>
      <c r="I8" s="176" t="s">
        <v>252</v>
      </c>
      <c r="J8" s="176" t="s">
        <v>253</v>
      </c>
      <c r="K8" s="42">
        <v>0.5</v>
      </c>
      <c r="L8" s="176" t="s">
        <v>254</v>
      </c>
      <c r="M8" s="176" t="s">
        <v>215</v>
      </c>
      <c r="N8" s="176" t="s">
        <v>215</v>
      </c>
      <c r="O8" s="176" t="s">
        <v>255</v>
      </c>
    </row>
    <row r="9" spans="1:15" ht="30.75" customHeight="1">
      <c r="A9" s="174">
        <v>6</v>
      </c>
      <c r="B9" s="174" t="s">
        <v>268</v>
      </c>
      <c r="C9" s="174" t="s">
        <v>271</v>
      </c>
      <c r="D9" s="174" t="s">
        <v>248</v>
      </c>
      <c r="E9" s="174" t="s">
        <v>249</v>
      </c>
      <c r="F9" s="174" t="s">
        <v>272</v>
      </c>
      <c r="G9" s="175">
        <v>42667</v>
      </c>
      <c r="H9" s="176" t="s">
        <v>251</v>
      </c>
      <c r="I9" s="174" t="s">
        <v>252</v>
      </c>
      <c r="J9" s="174" t="s">
        <v>253</v>
      </c>
      <c r="K9" s="174">
        <v>0.5</v>
      </c>
      <c r="L9" s="174" t="s">
        <v>254</v>
      </c>
      <c r="M9" s="174" t="s">
        <v>215</v>
      </c>
      <c r="N9" s="174" t="s">
        <v>215</v>
      </c>
      <c r="O9" s="174" t="s">
        <v>255</v>
      </c>
    </row>
    <row r="10" spans="1:15" ht="17.25" customHeight="1">
      <c r="A10" s="179">
        <v>7</v>
      </c>
      <c r="B10" s="179" t="s">
        <v>273</v>
      </c>
      <c r="C10" s="179" t="s">
        <v>274</v>
      </c>
      <c r="D10" s="180" t="s">
        <v>275</v>
      </c>
      <c r="E10" s="180" t="s">
        <v>276</v>
      </c>
      <c r="F10" s="180" t="s">
        <v>277</v>
      </c>
      <c r="G10" s="181">
        <v>42695</v>
      </c>
      <c r="H10" s="175" t="s">
        <v>140</v>
      </c>
      <c r="I10" s="42" t="s">
        <v>252</v>
      </c>
      <c r="J10" s="182">
        <v>19.600000000000001</v>
      </c>
      <c r="K10" s="35">
        <v>50</v>
      </c>
      <c r="L10" s="42" t="s">
        <v>137</v>
      </c>
      <c r="M10" s="182" t="s">
        <v>278</v>
      </c>
      <c r="N10" s="160" t="s">
        <v>278</v>
      </c>
      <c r="O10" s="106" t="s">
        <v>279</v>
      </c>
    </row>
    <row r="11" spans="1:15" ht="17.25" customHeight="1">
      <c r="A11" s="183"/>
      <c r="B11" s="183"/>
      <c r="C11" s="183"/>
      <c r="D11" s="180"/>
      <c r="E11" s="180"/>
      <c r="F11" s="180"/>
      <c r="G11" s="181"/>
      <c r="H11" s="175" t="s">
        <v>142</v>
      </c>
      <c r="I11" s="42" t="s">
        <v>280</v>
      </c>
      <c r="J11" s="182">
        <v>7.57</v>
      </c>
      <c r="K11" s="35" t="s">
        <v>143</v>
      </c>
      <c r="L11" s="42" t="s">
        <v>137</v>
      </c>
      <c r="M11" s="182" t="s">
        <v>278</v>
      </c>
      <c r="N11" s="160" t="s">
        <v>278</v>
      </c>
      <c r="O11" s="106" t="s">
        <v>279</v>
      </c>
    </row>
    <row r="12" spans="1:15" ht="17.25" customHeight="1">
      <c r="A12" s="183"/>
      <c r="B12" s="183"/>
      <c r="C12" s="183"/>
      <c r="D12" s="180"/>
      <c r="E12" s="180"/>
      <c r="F12" s="180"/>
      <c r="G12" s="181"/>
      <c r="H12" s="175" t="s">
        <v>144</v>
      </c>
      <c r="I12" s="42" t="s">
        <v>252</v>
      </c>
      <c r="J12" s="182">
        <v>2.46</v>
      </c>
      <c r="K12" s="35">
        <v>15</v>
      </c>
      <c r="L12" s="42" t="s">
        <v>137</v>
      </c>
      <c r="M12" s="182" t="s">
        <v>278</v>
      </c>
      <c r="N12" s="160" t="s">
        <v>278</v>
      </c>
      <c r="O12" s="106" t="s">
        <v>279</v>
      </c>
    </row>
    <row r="13" spans="1:15" ht="17.25" customHeight="1">
      <c r="A13" s="183"/>
      <c r="B13" s="183"/>
      <c r="C13" s="183"/>
      <c r="D13" s="180"/>
      <c r="E13" s="180"/>
      <c r="F13" s="180"/>
      <c r="G13" s="181"/>
      <c r="H13" s="175" t="s">
        <v>232</v>
      </c>
      <c r="I13" s="42" t="s">
        <v>252</v>
      </c>
      <c r="J13" s="182">
        <v>0.37</v>
      </c>
      <c r="K13" s="35">
        <v>10</v>
      </c>
      <c r="L13" s="42" t="s">
        <v>137</v>
      </c>
      <c r="M13" s="182" t="s">
        <v>278</v>
      </c>
      <c r="N13" s="160" t="s">
        <v>278</v>
      </c>
      <c r="O13" s="106" t="s">
        <v>279</v>
      </c>
    </row>
    <row r="14" spans="1:15" ht="17.25" customHeight="1">
      <c r="A14" s="183"/>
      <c r="B14" s="183"/>
      <c r="C14" s="183"/>
      <c r="D14" s="180"/>
      <c r="E14" s="180"/>
      <c r="F14" s="180"/>
      <c r="G14" s="181"/>
      <c r="H14" s="175" t="s">
        <v>148</v>
      </c>
      <c r="I14" s="42" t="s">
        <v>252</v>
      </c>
      <c r="J14" s="182" t="s">
        <v>281</v>
      </c>
      <c r="K14" s="35">
        <v>0.01</v>
      </c>
      <c r="L14" s="42" t="s">
        <v>137</v>
      </c>
      <c r="M14" s="182" t="s">
        <v>278</v>
      </c>
      <c r="N14" s="160" t="s">
        <v>278</v>
      </c>
      <c r="O14" s="106" t="s">
        <v>279</v>
      </c>
    </row>
    <row r="15" spans="1:15" ht="17.25" customHeight="1">
      <c r="A15" s="183"/>
      <c r="B15" s="183"/>
      <c r="C15" s="183"/>
      <c r="D15" s="180"/>
      <c r="E15" s="180"/>
      <c r="F15" s="180"/>
      <c r="G15" s="181"/>
      <c r="H15" s="175" t="s">
        <v>149</v>
      </c>
      <c r="I15" s="42" t="s">
        <v>252</v>
      </c>
      <c r="J15" s="182" t="s">
        <v>281</v>
      </c>
      <c r="K15" s="35">
        <v>5.0000000000000001E-3</v>
      </c>
      <c r="L15" s="42" t="s">
        <v>137</v>
      </c>
      <c r="M15" s="182" t="s">
        <v>278</v>
      </c>
      <c r="N15" s="160" t="s">
        <v>278</v>
      </c>
      <c r="O15" s="106" t="s">
        <v>279</v>
      </c>
    </row>
    <row r="16" spans="1:15" ht="17.25" customHeight="1">
      <c r="A16" s="183"/>
      <c r="B16" s="183"/>
      <c r="C16" s="183"/>
      <c r="D16" s="180"/>
      <c r="E16" s="180"/>
      <c r="F16" s="180"/>
      <c r="G16" s="181"/>
      <c r="H16" s="175" t="s">
        <v>150</v>
      </c>
      <c r="I16" s="42" t="s">
        <v>252</v>
      </c>
      <c r="J16" s="182" t="s">
        <v>281</v>
      </c>
      <c r="K16" s="35">
        <v>0.1</v>
      </c>
      <c r="L16" s="42" t="s">
        <v>137</v>
      </c>
      <c r="M16" s="182" t="s">
        <v>278</v>
      </c>
      <c r="N16" s="160" t="s">
        <v>278</v>
      </c>
      <c r="O16" s="106" t="s">
        <v>279</v>
      </c>
    </row>
    <row r="17" spans="1:15" ht="17.25" customHeight="1">
      <c r="A17" s="183"/>
      <c r="B17" s="183"/>
      <c r="C17" s="183"/>
      <c r="D17" s="180"/>
      <c r="E17" s="180"/>
      <c r="F17" s="180"/>
      <c r="G17" s="181"/>
      <c r="H17" s="175" t="s">
        <v>230</v>
      </c>
      <c r="I17" s="42" t="s">
        <v>252</v>
      </c>
      <c r="J17" s="182">
        <v>0.01</v>
      </c>
      <c r="K17" s="35">
        <v>0.5</v>
      </c>
      <c r="L17" s="42" t="s">
        <v>137</v>
      </c>
      <c r="M17" s="182" t="s">
        <v>278</v>
      </c>
      <c r="N17" s="160" t="s">
        <v>278</v>
      </c>
      <c r="O17" s="106" t="s">
        <v>279</v>
      </c>
    </row>
    <row r="18" spans="1:15" ht="17.25" customHeight="1">
      <c r="A18" s="183"/>
      <c r="B18" s="183"/>
      <c r="C18" s="183"/>
      <c r="D18" s="180"/>
      <c r="E18" s="180"/>
      <c r="F18" s="180"/>
      <c r="G18" s="181"/>
      <c r="H18" s="175" t="s">
        <v>151</v>
      </c>
      <c r="I18" s="42" t="s">
        <v>252</v>
      </c>
      <c r="J18" s="182" t="s">
        <v>281</v>
      </c>
      <c r="K18" s="35">
        <v>0.1</v>
      </c>
      <c r="L18" s="42" t="s">
        <v>137</v>
      </c>
      <c r="M18" s="182" t="s">
        <v>278</v>
      </c>
      <c r="N18" s="160" t="s">
        <v>278</v>
      </c>
      <c r="O18" s="106" t="s">
        <v>279</v>
      </c>
    </row>
    <row r="19" spans="1:15" ht="17.25" customHeight="1">
      <c r="A19" s="183"/>
      <c r="B19" s="183"/>
      <c r="C19" s="183"/>
      <c r="D19" s="180"/>
      <c r="E19" s="180"/>
      <c r="F19" s="180"/>
      <c r="G19" s="181"/>
      <c r="H19" s="175" t="s">
        <v>155</v>
      </c>
      <c r="I19" s="42" t="s">
        <v>252</v>
      </c>
      <c r="J19" s="182">
        <v>1.2999999999999999E-3</v>
      </c>
      <c r="K19" s="35">
        <v>0.5</v>
      </c>
      <c r="L19" s="42" t="s">
        <v>137</v>
      </c>
      <c r="M19" s="182" t="s">
        <v>278</v>
      </c>
      <c r="N19" s="160" t="s">
        <v>278</v>
      </c>
      <c r="O19" s="106" t="s">
        <v>279</v>
      </c>
    </row>
    <row r="20" spans="1:15" ht="17.25" customHeight="1">
      <c r="A20" s="183"/>
      <c r="B20" s="183"/>
      <c r="C20" s="183"/>
      <c r="D20" s="180"/>
      <c r="E20" s="180"/>
      <c r="F20" s="180"/>
      <c r="G20" s="181"/>
      <c r="H20" s="175" t="s">
        <v>156</v>
      </c>
      <c r="I20" s="42" t="s">
        <v>252</v>
      </c>
      <c r="J20" s="182" t="s">
        <v>281</v>
      </c>
      <c r="K20" s="35">
        <v>2</v>
      </c>
      <c r="L20" s="42" t="s">
        <v>137</v>
      </c>
      <c r="M20" s="182" t="s">
        <v>278</v>
      </c>
      <c r="N20" s="160" t="s">
        <v>278</v>
      </c>
      <c r="O20" s="106" t="s">
        <v>279</v>
      </c>
    </row>
    <row r="21" spans="1:15" ht="17.25" customHeight="1">
      <c r="A21" s="183"/>
      <c r="B21" s="183"/>
      <c r="C21" s="183"/>
      <c r="D21" s="180"/>
      <c r="E21" s="180"/>
      <c r="F21" s="180"/>
      <c r="G21" s="181"/>
      <c r="H21" s="175" t="s">
        <v>233</v>
      </c>
      <c r="I21" s="42" t="s">
        <v>252</v>
      </c>
      <c r="J21" s="182">
        <v>6.5000000000000002E-2</v>
      </c>
      <c r="K21" s="35">
        <v>2</v>
      </c>
      <c r="L21" s="42" t="s">
        <v>137</v>
      </c>
      <c r="M21" s="182" t="s">
        <v>278</v>
      </c>
      <c r="N21" s="160" t="s">
        <v>278</v>
      </c>
      <c r="O21" s="106" t="s">
        <v>279</v>
      </c>
    </row>
    <row r="22" spans="1:15" ht="17.25" customHeight="1">
      <c r="A22" s="183"/>
      <c r="B22" s="183"/>
      <c r="C22" s="183"/>
      <c r="D22" s="180"/>
      <c r="E22" s="180"/>
      <c r="F22" s="180"/>
      <c r="G22" s="181"/>
      <c r="H22" s="175" t="s">
        <v>234</v>
      </c>
      <c r="I22" s="42" t="s">
        <v>252</v>
      </c>
      <c r="J22" s="182">
        <v>1.4999999999999999E-2</v>
      </c>
      <c r="K22" s="35">
        <v>0.5</v>
      </c>
      <c r="L22" s="42" t="s">
        <v>137</v>
      </c>
      <c r="M22" s="182" t="s">
        <v>278</v>
      </c>
      <c r="N22" s="160" t="s">
        <v>278</v>
      </c>
      <c r="O22" s="106" t="s">
        <v>279</v>
      </c>
    </row>
    <row r="23" spans="1:15" ht="17.25" customHeight="1">
      <c r="A23" s="183"/>
      <c r="B23" s="183"/>
      <c r="C23" s="183"/>
      <c r="D23" s="180"/>
      <c r="E23" s="180"/>
      <c r="F23" s="180"/>
      <c r="G23" s="181"/>
      <c r="H23" s="175" t="s">
        <v>157</v>
      </c>
      <c r="I23" s="42" t="s">
        <v>252</v>
      </c>
      <c r="J23" s="182">
        <v>2.1999999999999999E-2</v>
      </c>
      <c r="K23" s="35">
        <v>1</v>
      </c>
      <c r="L23" s="42" t="s">
        <v>137</v>
      </c>
      <c r="M23" s="182" t="s">
        <v>278</v>
      </c>
      <c r="N23" s="160" t="s">
        <v>278</v>
      </c>
      <c r="O23" s="106" t="s">
        <v>279</v>
      </c>
    </row>
    <row r="24" spans="1:15" ht="17.25" customHeight="1">
      <c r="A24" s="183"/>
      <c r="B24" s="183"/>
      <c r="C24" s="183"/>
      <c r="D24" s="180"/>
      <c r="E24" s="180"/>
      <c r="F24" s="180"/>
      <c r="G24" s="181"/>
      <c r="H24" s="175" t="s">
        <v>158</v>
      </c>
      <c r="I24" s="42" t="s">
        <v>252</v>
      </c>
      <c r="J24" s="182">
        <v>6.4</v>
      </c>
      <c r="K24" s="35">
        <v>30</v>
      </c>
      <c r="L24" s="42" t="s">
        <v>137</v>
      </c>
      <c r="M24" s="182" t="s">
        <v>278</v>
      </c>
      <c r="N24" s="160" t="s">
        <v>278</v>
      </c>
      <c r="O24" s="106" t="s">
        <v>279</v>
      </c>
    </row>
    <row r="25" spans="1:15" ht="17.25" customHeight="1">
      <c r="A25" s="183"/>
      <c r="B25" s="183"/>
      <c r="C25" s="183"/>
      <c r="D25" s="180"/>
      <c r="E25" s="180"/>
      <c r="F25" s="180"/>
      <c r="G25" s="181"/>
      <c r="H25" s="175" t="s">
        <v>159</v>
      </c>
      <c r="I25" s="42" t="s">
        <v>252</v>
      </c>
      <c r="J25" s="182">
        <v>6.54</v>
      </c>
      <c r="K25" s="35">
        <v>20</v>
      </c>
      <c r="L25" s="42" t="s">
        <v>137</v>
      </c>
      <c r="M25" s="182" t="s">
        <v>278</v>
      </c>
      <c r="N25" s="160" t="s">
        <v>278</v>
      </c>
      <c r="O25" s="106" t="s">
        <v>279</v>
      </c>
    </row>
    <row r="26" spans="1:15" ht="17.25" customHeight="1">
      <c r="A26" s="183"/>
      <c r="B26" s="183"/>
      <c r="C26" s="183"/>
      <c r="D26" s="180"/>
      <c r="E26" s="180"/>
      <c r="F26" s="180"/>
      <c r="G26" s="181"/>
      <c r="H26" s="175" t="s">
        <v>282</v>
      </c>
      <c r="I26" s="42" t="s">
        <v>252</v>
      </c>
      <c r="J26" s="182" t="s">
        <v>281</v>
      </c>
      <c r="K26" s="35">
        <v>0.5</v>
      </c>
      <c r="L26" s="42" t="s">
        <v>137</v>
      </c>
      <c r="M26" s="182" t="s">
        <v>278</v>
      </c>
      <c r="N26" s="182" t="s">
        <v>278</v>
      </c>
      <c r="O26" s="106" t="s">
        <v>279</v>
      </c>
    </row>
    <row r="27" spans="1:15" ht="17.25" customHeight="1">
      <c r="A27" s="183"/>
      <c r="B27" s="183"/>
      <c r="C27" s="183"/>
      <c r="D27" s="180"/>
      <c r="E27" s="180"/>
      <c r="F27" s="180"/>
      <c r="G27" s="181"/>
      <c r="H27" s="175" t="s">
        <v>161</v>
      </c>
      <c r="I27" s="42" t="s">
        <v>252</v>
      </c>
      <c r="J27" s="182">
        <v>0.02</v>
      </c>
      <c r="K27" s="35">
        <v>1</v>
      </c>
      <c r="L27" s="42" t="s">
        <v>137</v>
      </c>
      <c r="M27" s="182" t="s">
        <v>278</v>
      </c>
      <c r="N27" s="160" t="s">
        <v>278</v>
      </c>
      <c r="O27" s="106" t="s">
        <v>279</v>
      </c>
    </row>
    <row r="28" spans="1:15" ht="17.25" customHeight="1">
      <c r="A28" s="183"/>
      <c r="B28" s="183"/>
      <c r="C28" s="183"/>
      <c r="D28" s="180"/>
      <c r="E28" s="180"/>
      <c r="F28" s="180"/>
      <c r="G28" s="181"/>
      <c r="H28" s="175" t="s">
        <v>235</v>
      </c>
      <c r="I28" s="42" t="s">
        <v>252</v>
      </c>
      <c r="J28" s="182">
        <v>2.9000000000000001E-2</v>
      </c>
      <c r="K28" s="35">
        <v>0.2</v>
      </c>
      <c r="L28" s="42" t="s">
        <v>137</v>
      </c>
      <c r="M28" s="182" t="s">
        <v>278</v>
      </c>
      <c r="N28" s="160" t="s">
        <v>278</v>
      </c>
      <c r="O28" s="106" t="s">
        <v>279</v>
      </c>
    </row>
    <row r="29" spans="1:15" ht="17.25" customHeight="1">
      <c r="A29" s="183"/>
      <c r="B29" s="183"/>
      <c r="C29" s="183"/>
      <c r="D29" s="180"/>
      <c r="E29" s="180"/>
      <c r="F29" s="180"/>
      <c r="G29" s="181"/>
      <c r="H29" s="175" t="s">
        <v>236</v>
      </c>
      <c r="I29" s="42" t="s">
        <v>252</v>
      </c>
      <c r="J29" s="182" t="s">
        <v>281</v>
      </c>
      <c r="K29" s="35">
        <v>2</v>
      </c>
      <c r="L29" s="42" t="s">
        <v>137</v>
      </c>
      <c r="M29" s="182" t="s">
        <v>278</v>
      </c>
      <c r="N29" s="160" t="s">
        <v>278</v>
      </c>
      <c r="O29" s="106" t="s">
        <v>279</v>
      </c>
    </row>
    <row r="30" spans="1:15" ht="17.25" customHeight="1">
      <c r="A30" s="183"/>
      <c r="B30" s="183"/>
      <c r="C30" s="183"/>
      <c r="D30" s="180" t="s">
        <v>283</v>
      </c>
      <c r="E30" s="180"/>
      <c r="F30" s="180"/>
      <c r="G30" s="181"/>
      <c r="H30" s="175" t="s">
        <v>150</v>
      </c>
      <c r="I30" s="42" t="s">
        <v>252</v>
      </c>
      <c r="J30" s="182" t="s">
        <v>284</v>
      </c>
      <c r="K30" s="35">
        <v>0.1</v>
      </c>
      <c r="L30" s="42" t="s">
        <v>137</v>
      </c>
      <c r="M30" s="182" t="s">
        <v>278</v>
      </c>
      <c r="N30" s="160" t="s">
        <v>278</v>
      </c>
      <c r="O30" s="106" t="s">
        <v>279</v>
      </c>
    </row>
    <row r="31" spans="1:15" ht="17.25" customHeight="1">
      <c r="A31" s="184"/>
      <c r="B31" s="184"/>
      <c r="C31" s="184"/>
      <c r="D31" s="180"/>
      <c r="E31" s="180"/>
      <c r="F31" s="180"/>
      <c r="G31" s="181"/>
      <c r="H31" s="175" t="s">
        <v>160</v>
      </c>
      <c r="I31" s="42" t="s">
        <v>252</v>
      </c>
      <c r="J31" s="182" t="s">
        <v>284</v>
      </c>
      <c r="K31" s="35">
        <v>0.5</v>
      </c>
      <c r="L31" s="42" t="s">
        <v>137</v>
      </c>
      <c r="M31" s="182" t="s">
        <v>278</v>
      </c>
      <c r="N31" s="160" t="s">
        <v>278</v>
      </c>
      <c r="O31" s="106" t="s">
        <v>279</v>
      </c>
    </row>
  </sheetData>
  <autoFilter ref="A2:O2"/>
  <mergeCells count="13">
    <mergeCell ref="F10:F31"/>
    <mergeCell ref="G10:G31"/>
    <mergeCell ref="D30:D31"/>
    <mergeCell ref="A1:O1"/>
    <mergeCell ref="H2:I2"/>
    <mergeCell ref="A5:A6"/>
    <mergeCell ref="B5:B6"/>
    <mergeCell ref="C5:C6"/>
    <mergeCell ref="A10:A31"/>
    <mergeCell ref="B10:B31"/>
    <mergeCell ref="C10:C31"/>
    <mergeCell ref="D10:D29"/>
    <mergeCell ref="E10:E31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zoomScaleNormal="100" workbookViewId="0">
      <selection activeCell="K29" sqref="K29"/>
    </sheetView>
  </sheetViews>
  <sheetFormatPr defaultRowHeight="10.5" customHeight="1"/>
  <cols>
    <col min="6" max="6" width="14.25" customWidth="1"/>
  </cols>
  <sheetData>
    <row r="1" spans="1:15" ht="34.5" customHeight="1">
      <c r="A1" s="154" t="s">
        <v>222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6.25" customHeight="1">
      <c r="A2" s="155" t="s">
        <v>0</v>
      </c>
      <c r="B2" s="155" t="s">
        <v>1</v>
      </c>
      <c r="C2" s="155" t="s">
        <v>2</v>
      </c>
      <c r="D2" s="155" t="s">
        <v>3</v>
      </c>
      <c r="E2" s="155" t="s">
        <v>223</v>
      </c>
      <c r="F2" s="155" t="s">
        <v>4</v>
      </c>
      <c r="G2" s="155" t="s">
        <v>5</v>
      </c>
      <c r="H2" s="163" t="s">
        <v>224</v>
      </c>
      <c r="I2" s="163"/>
      <c r="J2" s="155" t="s">
        <v>7</v>
      </c>
      <c r="K2" s="155" t="s">
        <v>8</v>
      </c>
      <c r="L2" s="155" t="s">
        <v>9</v>
      </c>
      <c r="M2" s="155" t="s">
        <v>10</v>
      </c>
      <c r="N2" s="155" t="s">
        <v>11</v>
      </c>
      <c r="O2" s="156" t="s">
        <v>225</v>
      </c>
    </row>
    <row r="3" spans="1:15" ht="105" customHeight="1">
      <c r="A3" s="157">
        <v>1</v>
      </c>
      <c r="B3" s="157" t="s">
        <v>226</v>
      </c>
      <c r="C3" s="157" t="s">
        <v>227</v>
      </c>
      <c r="D3" s="158" t="s">
        <v>231</v>
      </c>
      <c r="E3" s="157" t="s">
        <v>228</v>
      </c>
      <c r="F3" s="157" t="s">
        <v>229</v>
      </c>
      <c r="G3" s="165">
        <v>42668</v>
      </c>
      <c r="H3" s="158" t="s">
        <v>237</v>
      </c>
      <c r="I3" s="164" t="str">
        <f ca="1">IF(ISNUMBER(FI未检出("pH",H3)),"(无量纲)",IF(ISNUMBER(FI未检出("色度",H3)),"(倍)",IF(ISNUMBER(FI未检出("大肠",H3)),"","(mg/L)")))</f>
        <v>(mg/L)</v>
      </c>
      <c r="J3" s="59" t="s">
        <v>145</v>
      </c>
      <c r="K3" s="158">
        <v>0.1</v>
      </c>
      <c r="L3" s="159" t="s">
        <v>137</v>
      </c>
      <c r="M3" s="124" t="s">
        <v>166</v>
      </c>
      <c r="N3" s="160" t="s">
        <v>166</v>
      </c>
      <c r="O3" s="155" t="s">
        <v>238</v>
      </c>
    </row>
    <row r="4" spans="1:15" ht="105" customHeight="1">
      <c r="A4" s="162"/>
      <c r="B4" s="162"/>
      <c r="C4" s="162"/>
      <c r="D4" s="158" t="s">
        <v>239</v>
      </c>
      <c r="E4" s="162" t="s">
        <v>228</v>
      </c>
      <c r="F4" s="162" t="s">
        <v>229</v>
      </c>
      <c r="G4" s="162">
        <v>42668</v>
      </c>
      <c r="H4" s="158" t="s">
        <v>240</v>
      </c>
      <c r="I4" s="164" t="str">
        <f ca="1">IF(ISNUMBER(FI未检出("pH",H4)),"(无量纲)",IF(ISNUMBER(FI未检出("色度",H4)),"(倍)",IF(ISNUMBER(FI未检出("大肠",H4)),"","(mg/L)")))</f>
        <v>(mg/L)</v>
      </c>
      <c r="J4" s="158" t="s">
        <v>145</v>
      </c>
      <c r="K4" s="158">
        <v>0.1</v>
      </c>
      <c r="L4" s="159" t="s">
        <v>137</v>
      </c>
      <c r="M4" s="124" t="s">
        <v>241</v>
      </c>
      <c r="N4" s="160" t="s">
        <v>241</v>
      </c>
      <c r="O4" s="155" t="s">
        <v>242</v>
      </c>
    </row>
  </sheetData>
  <mergeCells count="8">
    <mergeCell ref="A3:A4"/>
    <mergeCell ref="B3:B4"/>
    <mergeCell ref="C3:C4"/>
    <mergeCell ref="E3:E4"/>
    <mergeCell ref="F3:F4"/>
    <mergeCell ref="G3:G4"/>
    <mergeCell ref="A1:O1"/>
    <mergeCell ref="H2:I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Normal="100" zoomScaleSheetLayoutView="100" workbookViewId="0">
      <selection activeCell="D36" sqref="D36"/>
    </sheetView>
  </sheetViews>
  <sheetFormatPr defaultRowHeight="13.5"/>
  <cols>
    <col min="1" max="1" width="4.875" style="7" customWidth="1"/>
    <col min="2" max="2" width="6.125" style="7" customWidth="1"/>
    <col min="3" max="3" width="9.25" style="7" customWidth="1"/>
    <col min="4" max="4" width="13.5" style="7" customWidth="1"/>
    <col min="5" max="5" width="15.75" style="27" customWidth="1"/>
    <col min="6" max="6" width="11.75" style="1" customWidth="1"/>
    <col min="7" max="7" width="10.625" style="1" customWidth="1"/>
    <col min="8" max="8" width="10.875" style="1" customWidth="1"/>
    <col min="9" max="10" width="8.25" style="7" customWidth="1"/>
    <col min="11" max="11" width="8" style="7" customWidth="1"/>
    <col min="12" max="256" width="9" style="7"/>
    <col min="257" max="257" width="4.875" style="7" customWidth="1"/>
    <col min="258" max="258" width="6.125" style="7" customWidth="1"/>
    <col min="259" max="259" width="9.25" style="7" customWidth="1"/>
    <col min="260" max="260" width="13.5" style="7" customWidth="1"/>
    <col min="261" max="261" width="15.75" style="7" customWidth="1"/>
    <col min="262" max="262" width="11.75" style="7" customWidth="1"/>
    <col min="263" max="263" width="10.625" style="7" customWidth="1"/>
    <col min="264" max="264" width="10.875" style="7" customWidth="1"/>
    <col min="265" max="266" width="8.25" style="7" customWidth="1"/>
    <col min="267" max="267" width="8" style="7" customWidth="1"/>
    <col min="268" max="512" width="9" style="7"/>
    <col min="513" max="513" width="4.875" style="7" customWidth="1"/>
    <col min="514" max="514" width="6.125" style="7" customWidth="1"/>
    <col min="515" max="515" width="9.25" style="7" customWidth="1"/>
    <col min="516" max="516" width="13.5" style="7" customWidth="1"/>
    <col min="517" max="517" width="15.75" style="7" customWidth="1"/>
    <col min="518" max="518" width="11.75" style="7" customWidth="1"/>
    <col min="519" max="519" width="10.625" style="7" customWidth="1"/>
    <col min="520" max="520" width="10.875" style="7" customWidth="1"/>
    <col min="521" max="522" width="8.25" style="7" customWidth="1"/>
    <col min="523" max="523" width="8" style="7" customWidth="1"/>
    <col min="524" max="768" width="9" style="7"/>
    <col min="769" max="769" width="4.875" style="7" customWidth="1"/>
    <col min="770" max="770" width="6.125" style="7" customWidth="1"/>
    <col min="771" max="771" width="9.25" style="7" customWidth="1"/>
    <col min="772" max="772" width="13.5" style="7" customWidth="1"/>
    <col min="773" max="773" width="15.75" style="7" customWidth="1"/>
    <col min="774" max="774" width="11.75" style="7" customWidth="1"/>
    <col min="775" max="775" width="10.625" style="7" customWidth="1"/>
    <col min="776" max="776" width="10.875" style="7" customWidth="1"/>
    <col min="777" max="778" width="8.25" style="7" customWidth="1"/>
    <col min="779" max="779" width="8" style="7" customWidth="1"/>
    <col min="780" max="1024" width="9" style="7"/>
    <col min="1025" max="1025" width="4.875" style="7" customWidth="1"/>
    <col min="1026" max="1026" width="6.125" style="7" customWidth="1"/>
    <col min="1027" max="1027" width="9.25" style="7" customWidth="1"/>
    <col min="1028" max="1028" width="13.5" style="7" customWidth="1"/>
    <col min="1029" max="1029" width="15.75" style="7" customWidth="1"/>
    <col min="1030" max="1030" width="11.75" style="7" customWidth="1"/>
    <col min="1031" max="1031" width="10.625" style="7" customWidth="1"/>
    <col min="1032" max="1032" width="10.875" style="7" customWidth="1"/>
    <col min="1033" max="1034" width="8.25" style="7" customWidth="1"/>
    <col min="1035" max="1035" width="8" style="7" customWidth="1"/>
    <col min="1036" max="1280" width="9" style="7"/>
    <col min="1281" max="1281" width="4.875" style="7" customWidth="1"/>
    <col min="1282" max="1282" width="6.125" style="7" customWidth="1"/>
    <col min="1283" max="1283" width="9.25" style="7" customWidth="1"/>
    <col min="1284" max="1284" width="13.5" style="7" customWidth="1"/>
    <col min="1285" max="1285" width="15.75" style="7" customWidth="1"/>
    <col min="1286" max="1286" width="11.75" style="7" customWidth="1"/>
    <col min="1287" max="1287" width="10.625" style="7" customWidth="1"/>
    <col min="1288" max="1288" width="10.875" style="7" customWidth="1"/>
    <col min="1289" max="1290" width="8.25" style="7" customWidth="1"/>
    <col min="1291" max="1291" width="8" style="7" customWidth="1"/>
    <col min="1292" max="1536" width="9" style="7"/>
    <col min="1537" max="1537" width="4.875" style="7" customWidth="1"/>
    <col min="1538" max="1538" width="6.125" style="7" customWidth="1"/>
    <col min="1539" max="1539" width="9.25" style="7" customWidth="1"/>
    <col min="1540" max="1540" width="13.5" style="7" customWidth="1"/>
    <col min="1541" max="1541" width="15.75" style="7" customWidth="1"/>
    <col min="1542" max="1542" width="11.75" style="7" customWidth="1"/>
    <col min="1543" max="1543" width="10.625" style="7" customWidth="1"/>
    <col min="1544" max="1544" width="10.875" style="7" customWidth="1"/>
    <col min="1545" max="1546" width="8.25" style="7" customWidth="1"/>
    <col min="1547" max="1547" width="8" style="7" customWidth="1"/>
    <col min="1548" max="1792" width="9" style="7"/>
    <col min="1793" max="1793" width="4.875" style="7" customWidth="1"/>
    <col min="1794" max="1794" width="6.125" style="7" customWidth="1"/>
    <col min="1795" max="1795" width="9.25" style="7" customWidth="1"/>
    <col min="1796" max="1796" width="13.5" style="7" customWidth="1"/>
    <col min="1797" max="1797" width="15.75" style="7" customWidth="1"/>
    <col min="1798" max="1798" width="11.75" style="7" customWidth="1"/>
    <col min="1799" max="1799" width="10.625" style="7" customWidth="1"/>
    <col min="1800" max="1800" width="10.875" style="7" customWidth="1"/>
    <col min="1801" max="1802" width="8.25" style="7" customWidth="1"/>
    <col min="1803" max="1803" width="8" style="7" customWidth="1"/>
    <col min="1804" max="2048" width="9" style="7"/>
    <col min="2049" max="2049" width="4.875" style="7" customWidth="1"/>
    <col min="2050" max="2050" width="6.125" style="7" customWidth="1"/>
    <col min="2051" max="2051" width="9.25" style="7" customWidth="1"/>
    <col min="2052" max="2052" width="13.5" style="7" customWidth="1"/>
    <col min="2053" max="2053" width="15.75" style="7" customWidth="1"/>
    <col min="2054" max="2054" width="11.75" style="7" customWidth="1"/>
    <col min="2055" max="2055" width="10.625" style="7" customWidth="1"/>
    <col min="2056" max="2056" width="10.875" style="7" customWidth="1"/>
    <col min="2057" max="2058" width="8.25" style="7" customWidth="1"/>
    <col min="2059" max="2059" width="8" style="7" customWidth="1"/>
    <col min="2060" max="2304" width="9" style="7"/>
    <col min="2305" max="2305" width="4.875" style="7" customWidth="1"/>
    <col min="2306" max="2306" width="6.125" style="7" customWidth="1"/>
    <col min="2307" max="2307" width="9.25" style="7" customWidth="1"/>
    <col min="2308" max="2308" width="13.5" style="7" customWidth="1"/>
    <col min="2309" max="2309" width="15.75" style="7" customWidth="1"/>
    <col min="2310" max="2310" width="11.75" style="7" customWidth="1"/>
    <col min="2311" max="2311" width="10.625" style="7" customWidth="1"/>
    <col min="2312" max="2312" width="10.875" style="7" customWidth="1"/>
    <col min="2313" max="2314" width="8.25" style="7" customWidth="1"/>
    <col min="2315" max="2315" width="8" style="7" customWidth="1"/>
    <col min="2316" max="2560" width="9" style="7"/>
    <col min="2561" max="2561" width="4.875" style="7" customWidth="1"/>
    <col min="2562" max="2562" width="6.125" style="7" customWidth="1"/>
    <col min="2563" max="2563" width="9.25" style="7" customWidth="1"/>
    <col min="2564" max="2564" width="13.5" style="7" customWidth="1"/>
    <col min="2565" max="2565" width="15.75" style="7" customWidth="1"/>
    <col min="2566" max="2566" width="11.75" style="7" customWidth="1"/>
    <col min="2567" max="2567" width="10.625" style="7" customWidth="1"/>
    <col min="2568" max="2568" width="10.875" style="7" customWidth="1"/>
    <col min="2569" max="2570" width="8.25" style="7" customWidth="1"/>
    <col min="2571" max="2571" width="8" style="7" customWidth="1"/>
    <col min="2572" max="2816" width="9" style="7"/>
    <col min="2817" max="2817" width="4.875" style="7" customWidth="1"/>
    <col min="2818" max="2818" width="6.125" style="7" customWidth="1"/>
    <col min="2819" max="2819" width="9.25" style="7" customWidth="1"/>
    <col min="2820" max="2820" width="13.5" style="7" customWidth="1"/>
    <col min="2821" max="2821" width="15.75" style="7" customWidth="1"/>
    <col min="2822" max="2822" width="11.75" style="7" customWidth="1"/>
    <col min="2823" max="2823" width="10.625" style="7" customWidth="1"/>
    <col min="2824" max="2824" width="10.875" style="7" customWidth="1"/>
    <col min="2825" max="2826" width="8.25" style="7" customWidth="1"/>
    <col min="2827" max="2827" width="8" style="7" customWidth="1"/>
    <col min="2828" max="3072" width="9" style="7"/>
    <col min="3073" max="3073" width="4.875" style="7" customWidth="1"/>
    <col min="3074" max="3074" width="6.125" style="7" customWidth="1"/>
    <col min="3075" max="3075" width="9.25" style="7" customWidth="1"/>
    <col min="3076" max="3076" width="13.5" style="7" customWidth="1"/>
    <col min="3077" max="3077" width="15.75" style="7" customWidth="1"/>
    <col min="3078" max="3078" width="11.75" style="7" customWidth="1"/>
    <col min="3079" max="3079" width="10.625" style="7" customWidth="1"/>
    <col min="3080" max="3080" width="10.875" style="7" customWidth="1"/>
    <col min="3081" max="3082" width="8.25" style="7" customWidth="1"/>
    <col min="3083" max="3083" width="8" style="7" customWidth="1"/>
    <col min="3084" max="3328" width="9" style="7"/>
    <col min="3329" max="3329" width="4.875" style="7" customWidth="1"/>
    <col min="3330" max="3330" width="6.125" style="7" customWidth="1"/>
    <col min="3331" max="3331" width="9.25" style="7" customWidth="1"/>
    <col min="3332" max="3332" width="13.5" style="7" customWidth="1"/>
    <col min="3333" max="3333" width="15.75" style="7" customWidth="1"/>
    <col min="3334" max="3334" width="11.75" style="7" customWidth="1"/>
    <col min="3335" max="3335" width="10.625" style="7" customWidth="1"/>
    <col min="3336" max="3336" width="10.875" style="7" customWidth="1"/>
    <col min="3337" max="3338" width="8.25" style="7" customWidth="1"/>
    <col min="3339" max="3339" width="8" style="7" customWidth="1"/>
    <col min="3340" max="3584" width="9" style="7"/>
    <col min="3585" max="3585" width="4.875" style="7" customWidth="1"/>
    <col min="3586" max="3586" width="6.125" style="7" customWidth="1"/>
    <col min="3587" max="3587" width="9.25" style="7" customWidth="1"/>
    <col min="3588" max="3588" width="13.5" style="7" customWidth="1"/>
    <col min="3589" max="3589" width="15.75" style="7" customWidth="1"/>
    <col min="3590" max="3590" width="11.75" style="7" customWidth="1"/>
    <col min="3591" max="3591" width="10.625" style="7" customWidth="1"/>
    <col min="3592" max="3592" width="10.875" style="7" customWidth="1"/>
    <col min="3593" max="3594" width="8.25" style="7" customWidth="1"/>
    <col min="3595" max="3595" width="8" style="7" customWidth="1"/>
    <col min="3596" max="3840" width="9" style="7"/>
    <col min="3841" max="3841" width="4.875" style="7" customWidth="1"/>
    <col min="3842" max="3842" width="6.125" style="7" customWidth="1"/>
    <col min="3843" max="3843" width="9.25" style="7" customWidth="1"/>
    <col min="3844" max="3844" width="13.5" style="7" customWidth="1"/>
    <col min="3845" max="3845" width="15.75" style="7" customWidth="1"/>
    <col min="3846" max="3846" width="11.75" style="7" customWidth="1"/>
    <col min="3847" max="3847" width="10.625" style="7" customWidth="1"/>
    <col min="3848" max="3848" width="10.875" style="7" customWidth="1"/>
    <col min="3849" max="3850" width="8.25" style="7" customWidth="1"/>
    <col min="3851" max="3851" width="8" style="7" customWidth="1"/>
    <col min="3852" max="4096" width="9" style="7"/>
    <col min="4097" max="4097" width="4.875" style="7" customWidth="1"/>
    <col min="4098" max="4098" width="6.125" style="7" customWidth="1"/>
    <col min="4099" max="4099" width="9.25" style="7" customWidth="1"/>
    <col min="4100" max="4100" width="13.5" style="7" customWidth="1"/>
    <col min="4101" max="4101" width="15.75" style="7" customWidth="1"/>
    <col min="4102" max="4102" width="11.75" style="7" customWidth="1"/>
    <col min="4103" max="4103" width="10.625" style="7" customWidth="1"/>
    <col min="4104" max="4104" width="10.875" style="7" customWidth="1"/>
    <col min="4105" max="4106" width="8.25" style="7" customWidth="1"/>
    <col min="4107" max="4107" width="8" style="7" customWidth="1"/>
    <col min="4108" max="4352" width="9" style="7"/>
    <col min="4353" max="4353" width="4.875" style="7" customWidth="1"/>
    <col min="4354" max="4354" width="6.125" style="7" customWidth="1"/>
    <col min="4355" max="4355" width="9.25" style="7" customWidth="1"/>
    <col min="4356" max="4356" width="13.5" style="7" customWidth="1"/>
    <col min="4357" max="4357" width="15.75" style="7" customWidth="1"/>
    <col min="4358" max="4358" width="11.75" style="7" customWidth="1"/>
    <col min="4359" max="4359" width="10.625" style="7" customWidth="1"/>
    <col min="4360" max="4360" width="10.875" style="7" customWidth="1"/>
    <col min="4361" max="4362" width="8.25" style="7" customWidth="1"/>
    <col min="4363" max="4363" width="8" style="7" customWidth="1"/>
    <col min="4364" max="4608" width="9" style="7"/>
    <col min="4609" max="4609" width="4.875" style="7" customWidth="1"/>
    <col min="4610" max="4610" width="6.125" style="7" customWidth="1"/>
    <col min="4611" max="4611" width="9.25" style="7" customWidth="1"/>
    <col min="4612" max="4612" width="13.5" style="7" customWidth="1"/>
    <col min="4613" max="4613" width="15.75" style="7" customWidth="1"/>
    <col min="4614" max="4614" width="11.75" style="7" customWidth="1"/>
    <col min="4615" max="4615" width="10.625" style="7" customWidth="1"/>
    <col min="4616" max="4616" width="10.875" style="7" customWidth="1"/>
    <col min="4617" max="4618" width="8.25" style="7" customWidth="1"/>
    <col min="4619" max="4619" width="8" style="7" customWidth="1"/>
    <col min="4620" max="4864" width="9" style="7"/>
    <col min="4865" max="4865" width="4.875" style="7" customWidth="1"/>
    <col min="4866" max="4866" width="6.125" style="7" customWidth="1"/>
    <col min="4867" max="4867" width="9.25" style="7" customWidth="1"/>
    <col min="4868" max="4868" width="13.5" style="7" customWidth="1"/>
    <col min="4869" max="4869" width="15.75" style="7" customWidth="1"/>
    <col min="4870" max="4870" width="11.75" style="7" customWidth="1"/>
    <col min="4871" max="4871" width="10.625" style="7" customWidth="1"/>
    <col min="4872" max="4872" width="10.875" style="7" customWidth="1"/>
    <col min="4873" max="4874" width="8.25" style="7" customWidth="1"/>
    <col min="4875" max="4875" width="8" style="7" customWidth="1"/>
    <col min="4876" max="5120" width="9" style="7"/>
    <col min="5121" max="5121" width="4.875" style="7" customWidth="1"/>
    <col min="5122" max="5122" width="6.125" style="7" customWidth="1"/>
    <col min="5123" max="5123" width="9.25" style="7" customWidth="1"/>
    <col min="5124" max="5124" width="13.5" style="7" customWidth="1"/>
    <col min="5125" max="5125" width="15.75" style="7" customWidth="1"/>
    <col min="5126" max="5126" width="11.75" style="7" customWidth="1"/>
    <col min="5127" max="5127" width="10.625" style="7" customWidth="1"/>
    <col min="5128" max="5128" width="10.875" style="7" customWidth="1"/>
    <col min="5129" max="5130" width="8.25" style="7" customWidth="1"/>
    <col min="5131" max="5131" width="8" style="7" customWidth="1"/>
    <col min="5132" max="5376" width="9" style="7"/>
    <col min="5377" max="5377" width="4.875" style="7" customWidth="1"/>
    <col min="5378" max="5378" width="6.125" style="7" customWidth="1"/>
    <col min="5379" max="5379" width="9.25" style="7" customWidth="1"/>
    <col min="5380" max="5380" width="13.5" style="7" customWidth="1"/>
    <col min="5381" max="5381" width="15.75" style="7" customWidth="1"/>
    <col min="5382" max="5382" width="11.75" style="7" customWidth="1"/>
    <col min="5383" max="5383" width="10.625" style="7" customWidth="1"/>
    <col min="5384" max="5384" width="10.875" style="7" customWidth="1"/>
    <col min="5385" max="5386" width="8.25" style="7" customWidth="1"/>
    <col min="5387" max="5387" width="8" style="7" customWidth="1"/>
    <col min="5388" max="5632" width="9" style="7"/>
    <col min="5633" max="5633" width="4.875" style="7" customWidth="1"/>
    <col min="5634" max="5634" width="6.125" style="7" customWidth="1"/>
    <col min="5635" max="5635" width="9.25" style="7" customWidth="1"/>
    <col min="5636" max="5636" width="13.5" style="7" customWidth="1"/>
    <col min="5637" max="5637" width="15.75" style="7" customWidth="1"/>
    <col min="5638" max="5638" width="11.75" style="7" customWidth="1"/>
    <col min="5639" max="5639" width="10.625" style="7" customWidth="1"/>
    <col min="5640" max="5640" width="10.875" style="7" customWidth="1"/>
    <col min="5641" max="5642" width="8.25" style="7" customWidth="1"/>
    <col min="5643" max="5643" width="8" style="7" customWidth="1"/>
    <col min="5644" max="5888" width="9" style="7"/>
    <col min="5889" max="5889" width="4.875" style="7" customWidth="1"/>
    <col min="5890" max="5890" width="6.125" style="7" customWidth="1"/>
    <col min="5891" max="5891" width="9.25" style="7" customWidth="1"/>
    <col min="5892" max="5892" width="13.5" style="7" customWidth="1"/>
    <col min="5893" max="5893" width="15.75" style="7" customWidth="1"/>
    <col min="5894" max="5894" width="11.75" style="7" customWidth="1"/>
    <col min="5895" max="5895" width="10.625" style="7" customWidth="1"/>
    <col min="5896" max="5896" width="10.875" style="7" customWidth="1"/>
    <col min="5897" max="5898" width="8.25" style="7" customWidth="1"/>
    <col min="5899" max="5899" width="8" style="7" customWidth="1"/>
    <col min="5900" max="6144" width="9" style="7"/>
    <col min="6145" max="6145" width="4.875" style="7" customWidth="1"/>
    <col min="6146" max="6146" width="6.125" style="7" customWidth="1"/>
    <col min="6147" max="6147" width="9.25" style="7" customWidth="1"/>
    <col min="6148" max="6148" width="13.5" style="7" customWidth="1"/>
    <col min="6149" max="6149" width="15.75" style="7" customWidth="1"/>
    <col min="6150" max="6150" width="11.75" style="7" customWidth="1"/>
    <col min="6151" max="6151" width="10.625" style="7" customWidth="1"/>
    <col min="6152" max="6152" width="10.875" style="7" customWidth="1"/>
    <col min="6153" max="6154" width="8.25" style="7" customWidth="1"/>
    <col min="6155" max="6155" width="8" style="7" customWidth="1"/>
    <col min="6156" max="6400" width="9" style="7"/>
    <col min="6401" max="6401" width="4.875" style="7" customWidth="1"/>
    <col min="6402" max="6402" width="6.125" style="7" customWidth="1"/>
    <col min="6403" max="6403" width="9.25" style="7" customWidth="1"/>
    <col min="6404" max="6404" width="13.5" style="7" customWidth="1"/>
    <col min="6405" max="6405" width="15.75" style="7" customWidth="1"/>
    <col min="6406" max="6406" width="11.75" style="7" customWidth="1"/>
    <col min="6407" max="6407" width="10.625" style="7" customWidth="1"/>
    <col min="6408" max="6408" width="10.875" style="7" customWidth="1"/>
    <col min="6409" max="6410" width="8.25" style="7" customWidth="1"/>
    <col min="6411" max="6411" width="8" style="7" customWidth="1"/>
    <col min="6412" max="6656" width="9" style="7"/>
    <col min="6657" max="6657" width="4.875" style="7" customWidth="1"/>
    <col min="6658" max="6658" width="6.125" style="7" customWidth="1"/>
    <col min="6659" max="6659" width="9.25" style="7" customWidth="1"/>
    <col min="6660" max="6660" width="13.5" style="7" customWidth="1"/>
    <col min="6661" max="6661" width="15.75" style="7" customWidth="1"/>
    <col min="6662" max="6662" width="11.75" style="7" customWidth="1"/>
    <col min="6663" max="6663" width="10.625" style="7" customWidth="1"/>
    <col min="6664" max="6664" width="10.875" style="7" customWidth="1"/>
    <col min="6665" max="6666" width="8.25" style="7" customWidth="1"/>
    <col min="6667" max="6667" width="8" style="7" customWidth="1"/>
    <col min="6668" max="6912" width="9" style="7"/>
    <col min="6913" max="6913" width="4.875" style="7" customWidth="1"/>
    <col min="6914" max="6914" width="6.125" style="7" customWidth="1"/>
    <col min="6915" max="6915" width="9.25" style="7" customWidth="1"/>
    <col min="6916" max="6916" width="13.5" style="7" customWidth="1"/>
    <col min="6917" max="6917" width="15.75" style="7" customWidth="1"/>
    <col min="6918" max="6918" width="11.75" style="7" customWidth="1"/>
    <col min="6919" max="6919" width="10.625" style="7" customWidth="1"/>
    <col min="6920" max="6920" width="10.875" style="7" customWidth="1"/>
    <col min="6921" max="6922" width="8.25" style="7" customWidth="1"/>
    <col min="6923" max="6923" width="8" style="7" customWidth="1"/>
    <col min="6924" max="7168" width="9" style="7"/>
    <col min="7169" max="7169" width="4.875" style="7" customWidth="1"/>
    <col min="7170" max="7170" width="6.125" style="7" customWidth="1"/>
    <col min="7171" max="7171" width="9.25" style="7" customWidth="1"/>
    <col min="7172" max="7172" width="13.5" style="7" customWidth="1"/>
    <col min="7173" max="7173" width="15.75" style="7" customWidth="1"/>
    <col min="7174" max="7174" width="11.75" style="7" customWidth="1"/>
    <col min="7175" max="7175" width="10.625" style="7" customWidth="1"/>
    <col min="7176" max="7176" width="10.875" style="7" customWidth="1"/>
    <col min="7177" max="7178" width="8.25" style="7" customWidth="1"/>
    <col min="7179" max="7179" width="8" style="7" customWidth="1"/>
    <col min="7180" max="7424" width="9" style="7"/>
    <col min="7425" max="7425" width="4.875" style="7" customWidth="1"/>
    <col min="7426" max="7426" width="6.125" style="7" customWidth="1"/>
    <col min="7427" max="7427" width="9.25" style="7" customWidth="1"/>
    <col min="7428" max="7428" width="13.5" style="7" customWidth="1"/>
    <col min="7429" max="7429" width="15.75" style="7" customWidth="1"/>
    <col min="7430" max="7430" width="11.75" style="7" customWidth="1"/>
    <col min="7431" max="7431" width="10.625" style="7" customWidth="1"/>
    <col min="7432" max="7432" width="10.875" style="7" customWidth="1"/>
    <col min="7433" max="7434" width="8.25" style="7" customWidth="1"/>
    <col min="7435" max="7435" width="8" style="7" customWidth="1"/>
    <col min="7436" max="7680" width="9" style="7"/>
    <col min="7681" max="7681" width="4.875" style="7" customWidth="1"/>
    <col min="7682" max="7682" width="6.125" style="7" customWidth="1"/>
    <col min="7683" max="7683" width="9.25" style="7" customWidth="1"/>
    <col min="7684" max="7684" width="13.5" style="7" customWidth="1"/>
    <col min="7685" max="7685" width="15.75" style="7" customWidth="1"/>
    <col min="7686" max="7686" width="11.75" style="7" customWidth="1"/>
    <col min="7687" max="7687" width="10.625" style="7" customWidth="1"/>
    <col min="7688" max="7688" width="10.875" style="7" customWidth="1"/>
    <col min="7689" max="7690" width="8.25" style="7" customWidth="1"/>
    <col min="7691" max="7691" width="8" style="7" customWidth="1"/>
    <col min="7692" max="7936" width="9" style="7"/>
    <col min="7937" max="7937" width="4.875" style="7" customWidth="1"/>
    <col min="7938" max="7938" width="6.125" style="7" customWidth="1"/>
    <col min="7939" max="7939" width="9.25" style="7" customWidth="1"/>
    <col min="7940" max="7940" width="13.5" style="7" customWidth="1"/>
    <col min="7941" max="7941" width="15.75" style="7" customWidth="1"/>
    <col min="7942" max="7942" width="11.75" style="7" customWidth="1"/>
    <col min="7943" max="7943" width="10.625" style="7" customWidth="1"/>
    <col min="7944" max="7944" width="10.875" style="7" customWidth="1"/>
    <col min="7945" max="7946" width="8.25" style="7" customWidth="1"/>
    <col min="7947" max="7947" width="8" style="7" customWidth="1"/>
    <col min="7948" max="8192" width="9" style="7"/>
    <col min="8193" max="8193" width="4.875" style="7" customWidth="1"/>
    <col min="8194" max="8194" width="6.125" style="7" customWidth="1"/>
    <col min="8195" max="8195" width="9.25" style="7" customWidth="1"/>
    <col min="8196" max="8196" width="13.5" style="7" customWidth="1"/>
    <col min="8197" max="8197" width="15.75" style="7" customWidth="1"/>
    <col min="8198" max="8198" width="11.75" style="7" customWidth="1"/>
    <col min="8199" max="8199" width="10.625" style="7" customWidth="1"/>
    <col min="8200" max="8200" width="10.875" style="7" customWidth="1"/>
    <col min="8201" max="8202" width="8.25" style="7" customWidth="1"/>
    <col min="8203" max="8203" width="8" style="7" customWidth="1"/>
    <col min="8204" max="8448" width="9" style="7"/>
    <col min="8449" max="8449" width="4.875" style="7" customWidth="1"/>
    <col min="8450" max="8450" width="6.125" style="7" customWidth="1"/>
    <col min="8451" max="8451" width="9.25" style="7" customWidth="1"/>
    <col min="8452" max="8452" width="13.5" style="7" customWidth="1"/>
    <col min="8453" max="8453" width="15.75" style="7" customWidth="1"/>
    <col min="8454" max="8454" width="11.75" style="7" customWidth="1"/>
    <col min="8455" max="8455" width="10.625" style="7" customWidth="1"/>
    <col min="8456" max="8456" width="10.875" style="7" customWidth="1"/>
    <col min="8457" max="8458" width="8.25" style="7" customWidth="1"/>
    <col min="8459" max="8459" width="8" style="7" customWidth="1"/>
    <col min="8460" max="8704" width="9" style="7"/>
    <col min="8705" max="8705" width="4.875" style="7" customWidth="1"/>
    <col min="8706" max="8706" width="6.125" style="7" customWidth="1"/>
    <col min="8707" max="8707" width="9.25" style="7" customWidth="1"/>
    <col min="8708" max="8708" width="13.5" style="7" customWidth="1"/>
    <col min="8709" max="8709" width="15.75" style="7" customWidth="1"/>
    <col min="8710" max="8710" width="11.75" style="7" customWidth="1"/>
    <col min="8711" max="8711" width="10.625" style="7" customWidth="1"/>
    <col min="8712" max="8712" width="10.875" style="7" customWidth="1"/>
    <col min="8713" max="8714" width="8.25" style="7" customWidth="1"/>
    <col min="8715" max="8715" width="8" style="7" customWidth="1"/>
    <col min="8716" max="8960" width="9" style="7"/>
    <col min="8961" max="8961" width="4.875" style="7" customWidth="1"/>
    <col min="8962" max="8962" width="6.125" style="7" customWidth="1"/>
    <col min="8963" max="8963" width="9.25" style="7" customWidth="1"/>
    <col min="8964" max="8964" width="13.5" style="7" customWidth="1"/>
    <col min="8965" max="8965" width="15.75" style="7" customWidth="1"/>
    <col min="8966" max="8966" width="11.75" style="7" customWidth="1"/>
    <col min="8967" max="8967" width="10.625" style="7" customWidth="1"/>
    <col min="8968" max="8968" width="10.875" style="7" customWidth="1"/>
    <col min="8969" max="8970" width="8.25" style="7" customWidth="1"/>
    <col min="8971" max="8971" width="8" style="7" customWidth="1"/>
    <col min="8972" max="9216" width="9" style="7"/>
    <col min="9217" max="9217" width="4.875" style="7" customWidth="1"/>
    <col min="9218" max="9218" width="6.125" style="7" customWidth="1"/>
    <col min="9219" max="9219" width="9.25" style="7" customWidth="1"/>
    <col min="9220" max="9220" width="13.5" style="7" customWidth="1"/>
    <col min="9221" max="9221" width="15.75" style="7" customWidth="1"/>
    <col min="9222" max="9222" width="11.75" style="7" customWidth="1"/>
    <col min="9223" max="9223" width="10.625" style="7" customWidth="1"/>
    <col min="9224" max="9224" width="10.875" style="7" customWidth="1"/>
    <col min="9225" max="9226" width="8.25" style="7" customWidth="1"/>
    <col min="9227" max="9227" width="8" style="7" customWidth="1"/>
    <col min="9228" max="9472" width="9" style="7"/>
    <col min="9473" max="9473" width="4.875" style="7" customWidth="1"/>
    <col min="9474" max="9474" width="6.125" style="7" customWidth="1"/>
    <col min="9475" max="9475" width="9.25" style="7" customWidth="1"/>
    <col min="9476" max="9476" width="13.5" style="7" customWidth="1"/>
    <col min="9477" max="9477" width="15.75" style="7" customWidth="1"/>
    <col min="9478" max="9478" width="11.75" style="7" customWidth="1"/>
    <col min="9479" max="9479" width="10.625" style="7" customWidth="1"/>
    <col min="9480" max="9480" width="10.875" style="7" customWidth="1"/>
    <col min="9481" max="9482" width="8.25" style="7" customWidth="1"/>
    <col min="9483" max="9483" width="8" style="7" customWidth="1"/>
    <col min="9484" max="9728" width="9" style="7"/>
    <col min="9729" max="9729" width="4.875" style="7" customWidth="1"/>
    <col min="9730" max="9730" width="6.125" style="7" customWidth="1"/>
    <col min="9731" max="9731" width="9.25" style="7" customWidth="1"/>
    <col min="9732" max="9732" width="13.5" style="7" customWidth="1"/>
    <col min="9733" max="9733" width="15.75" style="7" customWidth="1"/>
    <col min="9734" max="9734" width="11.75" style="7" customWidth="1"/>
    <col min="9735" max="9735" width="10.625" style="7" customWidth="1"/>
    <col min="9736" max="9736" width="10.875" style="7" customWidth="1"/>
    <col min="9737" max="9738" width="8.25" style="7" customWidth="1"/>
    <col min="9739" max="9739" width="8" style="7" customWidth="1"/>
    <col min="9740" max="9984" width="9" style="7"/>
    <col min="9985" max="9985" width="4.875" style="7" customWidth="1"/>
    <col min="9986" max="9986" width="6.125" style="7" customWidth="1"/>
    <col min="9987" max="9987" width="9.25" style="7" customWidth="1"/>
    <col min="9988" max="9988" width="13.5" style="7" customWidth="1"/>
    <col min="9989" max="9989" width="15.75" style="7" customWidth="1"/>
    <col min="9990" max="9990" width="11.75" style="7" customWidth="1"/>
    <col min="9991" max="9991" width="10.625" style="7" customWidth="1"/>
    <col min="9992" max="9992" width="10.875" style="7" customWidth="1"/>
    <col min="9993" max="9994" width="8.25" style="7" customWidth="1"/>
    <col min="9995" max="9995" width="8" style="7" customWidth="1"/>
    <col min="9996" max="10240" width="9" style="7"/>
    <col min="10241" max="10241" width="4.875" style="7" customWidth="1"/>
    <col min="10242" max="10242" width="6.125" style="7" customWidth="1"/>
    <col min="10243" max="10243" width="9.25" style="7" customWidth="1"/>
    <col min="10244" max="10244" width="13.5" style="7" customWidth="1"/>
    <col min="10245" max="10245" width="15.75" style="7" customWidth="1"/>
    <col min="10246" max="10246" width="11.75" style="7" customWidth="1"/>
    <col min="10247" max="10247" width="10.625" style="7" customWidth="1"/>
    <col min="10248" max="10248" width="10.875" style="7" customWidth="1"/>
    <col min="10249" max="10250" width="8.25" style="7" customWidth="1"/>
    <col min="10251" max="10251" width="8" style="7" customWidth="1"/>
    <col min="10252" max="10496" width="9" style="7"/>
    <col min="10497" max="10497" width="4.875" style="7" customWidth="1"/>
    <col min="10498" max="10498" width="6.125" style="7" customWidth="1"/>
    <col min="10499" max="10499" width="9.25" style="7" customWidth="1"/>
    <col min="10500" max="10500" width="13.5" style="7" customWidth="1"/>
    <col min="10501" max="10501" width="15.75" style="7" customWidth="1"/>
    <col min="10502" max="10502" width="11.75" style="7" customWidth="1"/>
    <col min="10503" max="10503" width="10.625" style="7" customWidth="1"/>
    <col min="10504" max="10504" width="10.875" style="7" customWidth="1"/>
    <col min="10505" max="10506" width="8.25" style="7" customWidth="1"/>
    <col min="10507" max="10507" width="8" style="7" customWidth="1"/>
    <col min="10508" max="10752" width="9" style="7"/>
    <col min="10753" max="10753" width="4.875" style="7" customWidth="1"/>
    <col min="10754" max="10754" width="6.125" style="7" customWidth="1"/>
    <col min="10755" max="10755" width="9.25" style="7" customWidth="1"/>
    <col min="10756" max="10756" width="13.5" style="7" customWidth="1"/>
    <col min="10757" max="10757" width="15.75" style="7" customWidth="1"/>
    <col min="10758" max="10758" width="11.75" style="7" customWidth="1"/>
    <col min="10759" max="10759" width="10.625" style="7" customWidth="1"/>
    <col min="10760" max="10760" width="10.875" style="7" customWidth="1"/>
    <col min="10761" max="10762" width="8.25" style="7" customWidth="1"/>
    <col min="10763" max="10763" width="8" style="7" customWidth="1"/>
    <col min="10764" max="11008" width="9" style="7"/>
    <col min="11009" max="11009" width="4.875" style="7" customWidth="1"/>
    <col min="11010" max="11010" width="6.125" style="7" customWidth="1"/>
    <col min="11011" max="11011" width="9.25" style="7" customWidth="1"/>
    <col min="11012" max="11012" width="13.5" style="7" customWidth="1"/>
    <col min="11013" max="11013" width="15.75" style="7" customWidth="1"/>
    <col min="11014" max="11014" width="11.75" style="7" customWidth="1"/>
    <col min="11015" max="11015" width="10.625" style="7" customWidth="1"/>
    <col min="11016" max="11016" width="10.875" style="7" customWidth="1"/>
    <col min="11017" max="11018" width="8.25" style="7" customWidth="1"/>
    <col min="11019" max="11019" width="8" style="7" customWidth="1"/>
    <col min="11020" max="11264" width="9" style="7"/>
    <col min="11265" max="11265" width="4.875" style="7" customWidth="1"/>
    <col min="11266" max="11266" width="6.125" style="7" customWidth="1"/>
    <col min="11267" max="11267" width="9.25" style="7" customWidth="1"/>
    <col min="11268" max="11268" width="13.5" style="7" customWidth="1"/>
    <col min="11269" max="11269" width="15.75" style="7" customWidth="1"/>
    <col min="11270" max="11270" width="11.75" style="7" customWidth="1"/>
    <col min="11271" max="11271" width="10.625" style="7" customWidth="1"/>
    <col min="11272" max="11272" width="10.875" style="7" customWidth="1"/>
    <col min="11273" max="11274" width="8.25" style="7" customWidth="1"/>
    <col min="11275" max="11275" width="8" style="7" customWidth="1"/>
    <col min="11276" max="11520" width="9" style="7"/>
    <col min="11521" max="11521" width="4.875" style="7" customWidth="1"/>
    <col min="11522" max="11522" width="6.125" style="7" customWidth="1"/>
    <col min="11523" max="11523" width="9.25" style="7" customWidth="1"/>
    <col min="11524" max="11524" width="13.5" style="7" customWidth="1"/>
    <col min="11525" max="11525" width="15.75" style="7" customWidth="1"/>
    <col min="11526" max="11526" width="11.75" style="7" customWidth="1"/>
    <col min="11527" max="11527" width="10.625" style="7" customWidth="1"/>
    <col min="11528" max="11528" width="10.875" style="7" customWidth="1"/>
    <col min="11529" max="11530" width="8.25" style="7" customWidth="1"/>
    <col min="11531" max="11531" width="8" style="7" customWidth="1"/>
    <col min="11532" max="11776" width="9" style="7"/>
    <col min="11777" max="11777" width="4.875" style="7" customWidth="1"/>
    <col min="11778" max="11778" width="6.125" style="7" customWidth="1"/>
    <col min="11779" max="11779" width="9.25" style="7" customWidth="1"/>
    <col min="11780" max="11780" width="13.5" style="7" customWidth="1"/>
    <col min="11781" max="11781" width="15.75" style="7" customWidth="1"/>
    <col min="11782" max="11782" width="11.75" style="7" customWidth="1"/>
    <col min="11783" max="11783" width="10.625" style="7" customWidth="1"/>
    <col min="11784" max="11784" width="10.875" style="7" customWidth="1"/>
    <col min="11785" max="11786" width="8.25" style="7" customWidth="1"/>
    <col min="11787" max="11787" width="8" style="7" customWidth="1"/>
    <col min="11788" max="12032" width="9" style="7"/>
    <col min="12033" max="12033" width="4.875" style="7" customWidth="1"/>
    <col min="12034" max="12034" width="6.125" style="7" customWidth="1"/>
    <col min="12035" max="12035" width="9.25" style="7" customWidth="1"/>
    <col min="12036" max="12036" width="13.5" style="7" customWidth="1"/>
    <col min="12037" max="12037" width="15.75" style="7" customWidth="1"/>
    <col min="12038" max="12038" width="11.75" style="7" customWidth="1"/>
    <col min="12039" max="12039" width="10.625" style="7" customWidth="1"/>
    <col min="12040" max="12040" width="10.875" style="7" customWidth="1"/>
    <col min="12041" max="12042" width="8.25" style="7" customWidth="1"/>
    <col min="12043" max="12043" width="8" style="7" customWidth="1"/>
    <col min="12044" max="12288" width="9" style="7"/>
    <col min="12289" max="12289" width="4.875" style="7" customWidth="1"/>
    <col min="12290" max="12290" width="6.125" style="7" customWidth="1"/>
    <col min="12291" max="12291" width="9.25" style="7" customWidth="1"/>
    <col min="12292" max="12292" width="13.5" style="7" customWidth="1"/>
    <col min="12293" max="12293" width="15.75" style="7" customWidth="1"/>
    <col min="12294" max="12294" width="11.75" style="7" customWidth="1"/>
    <col min="12295" max="12295" width="10.625" style="7" customWidth="1"/>
    <col min="12296" max="12296" width="10.875" style="7" customWidth="1"/>
    <col min="12297" max="12298" width="8.25" style="7" customWidth="1"/>
    <col min="12299" max="12299" width="8" style="7" customWidth="1"/>
    <col min="12300" max="12544" width="9" style="7"/>
    <col min="12545" max="12545" width="4.875" style="7" customWidth="1"/>
    <col min="12546" max="12546" width="6.125" style="7" customWidth="1"/>
    <col min="12547" max="12547" width="9.25" style="7" customWidth="1"/>
    <col min="12548" max="12548" width="13.5" style="7" customWidth="1"/>
    <col min="12549" max="12549" width="15.75" style="7" customWidth="1"/>
    <col min="12550" max="12550" width="11.75" style="7" customWidth="1"/>
    <col min="12551" max="12551" width="10.625" style="7" customWidth="1"/>
    <col min="12552" max="12552" width="10.875" style="7" customWidth="1"/>
    <col min="12553" max="12554" width="8.25" style="7" customWidth="1"/>
    <col min="12555" max="12555" width="8" style="7" customWidth="1"/>
    <col min="12556" max="12800" width="9" style="7"/>
    <col min="12801" max="12801" width="4.875" style="7" customWidth="1"/>
    <col min="12802" max="12802" width="6.125" style="7" customWidth="1"/>
    <col min="12803" max="12803" width="9.25" style="7" customWidth="1"/>
    <col min="12804" max="12804" width="13.5" style="7" customWidth="1"/>
    <col min="12805" max="12805" width="15.75" style="7" customWidth="1"/>
    <col min="12806" max="12806" width="11.75" style="7" customWidth="1"/>
    <col min="12807" max="12807" width="10.625" style="7" customWidth="1"/>
    <col min="12808" max="12808" width="10.875" style="7" customWidth="1"/>
    <col min="12809" max="12810" width="8.25" style="7" customWidth="1"/>
    <col min="12811" max="12811" width="8" style="7" customWidth="1"/>
    <col min="12812" max="13056" width="9" style="7"/>
    <col min="13057" max="13057" width="4.875" style="7" customWidth="1"/>
    <col min="13058" max="13058" width="6.125" style="7" customWidth="1"/>
    <col min="13059" max="13059" width="9.25" style="7" customWidth="1"/>
    <col min="13060" max="13060" width="13.5" style="7" customWidth="1"/>
    <col min="13061" max="13061" width="15.75" style="7" customWidth="1"/>
    <col min="13062" max="13062" width="11.75" style="7" customWidth="1"/>
    <col min="13063" max="13063" width="10.625" style="7" customWidth="1"/>
    <col min="13064" max="13064" width="10.875" style="7" customWidth="1"/>
    <col min="13065" max="13066" width="8.25" style="7" customWidth="1"/>
    <col min="13067" max="13067" width="8" style="7" customWidth="1"/>
    <col min="13068" max="13312" width="9" style="7"/>
    <col min="13313" max="13313" width="4.875" style="7" customWidth="1"/>
    <col min="13314" max="13314" width="6.125" style="7" customWidth="1"/>
    <col min="13315" max="13315" width="9.25" style="7" customWidth="1"/>
    <col min="13316" max="13316" width="13.5" style="7" customWidth="1"/>
    <col min="13317" max="13317" width="15.75" style="7" customWidth="1"/>
    <col min="13318" max="13318" width="11.75" style="7" customWidth="1"/>
    <col min="13319" max="13319" width="10.625" style="7" customWidth="1"/>
    <col min="13320" max="13320" width="10.875" style="7" customWidth="1"/>
    <col min="13321" max="13322" width="8.25" style="7" customWidth="1"/>
    <col min="13323" max="13323" width="8" style="7" customWidth="1"/>
    <col min="13324" max="13568" width="9" style="7"/>
    <col min="13569" max="13569" width="4.875" style="7" customWidth="1"/>
    <col min="13570" max="13570" width="6.125" style="7" customWidth="1"/>
    <col min="13571" max="13571" width="9.25" style="7" customWidth="1"/>
    <col min="13572" max="13572" width="13.5" style="7" customWidth="1"/>
    <col min="13573" max="13573" width="15.75" style="7" customWidth="1"/>
    <col min="13574" max="13574" width="11.75" style="7" customWidth="1"/>
    <col min="13575" max="13575" width="10.625" style="7" customWidth="1"/>
    <col min="13576" max="13576" width="10.875" style="7" customWidth="1"/>
    <col min="13577" max="13578" width="8.25" style="7" customWidth="1"/>
    <col min="13579" max="13579" width="8" style="7" customWidth="1"/>
    <col min="13580" max="13824" width="9" style="7"/>
    <col min="13825" max="13825" width="4.875" style="7" customWidth="1"/>
    <col min="13826" max="13826" width="6.125" style="7" customWidth="1"/>
    <col min="13827" max="13827" width="9.25" style="7" customWidth="1"/>
    <col min="13828" max="13828" width="13.5" style="7" customWidth="1"/>
    <col min="13829" max="13829" width="15.75" style="7" customWidth="1"/>
    <col min="13830" max="13830" width="11.75" style="7" customWidth="1"/>
    <col min="13831" max="13831" width="10.625" style="7" customWidth="1"/>
    <col min="13832" max="13832" width="10.875" style="7" customWidth="1"/>
    <col min="13833" max="13834" width="8.25" style="7" customWidth="1"/>
    <col min="13835" max="13835" width="8" style="7" customWidth="1"/>
    <col min="13836" max="14080" width="9" style="7"/>
    <col min="14081" max="14081" width="4.875" style="7" customWidth="1"/>
    <col min="14082" max="14082" width="6.125" style="7" customWidth="1"/>
    <col min="14083" max="14083" width="9.25" style="7" customWidth="1"/>
    <col min="14084" max="14084" width="13.5" style="7" customWidth="1"/>
    <col min="14085" max="14085" width="15.75" style="7" customWidth="1"/>
    <col min="14086" max="14086" width="11.75" style="7" customWidth="1"/>
    <col min="14087" max="14087" width="10.625" style="7" customWidth="1"/>
    <col min="14088" max="14088" width="10.875" style="7" customWidth="1"/>
    <col min="14089" max="14090" width="8.25" style="7" customWidth="1"/>
    <col min="14091" max="14091" width="8" style="7" customWidth="1"/>
    <col min="14092" max="14336" width="9" style="7"/>
    <col min="14337" max="14337" width="4.875" style="7" customWidth="1"/>
    <col min="14338" max="14338" width="6.125" style="7" customWidth="1"/>
    <col min="14339" max="14339" width="9.25" style="7" customWidth="1"/>
    <col min="14340" max="14340" width="13.5" style="7" customWidth="1"/>
    <col min="14341" max="14341" width="15.75" style="7" customWidth="1"/>
    <col min="14342" max="14342" width="11.75" style="7" customWidth="1"/>
    <col min="14343" max="14343" width="10.625" style="7" customWidth="1"/>
    <col min="14344" max="14344" width="10.875" style="7" customWidth="1"/>
    <col min="14345" max="14346" width="8.25" style="7" customWidth="1"/>
    <col min="14347" max="14347" width="8" style="7" customWidth="1"/>
    <col min="14348" max="14592" width="9" style="7"/>
    <col min="14593" max="14593" width="4.875" style="7" customWidth="1"/>
    <col min="14594" max="14594" width="6.125" style="7" customWidth="1"/>
    <col min="14595" max="14595" width="9.25" style="7" customWidth="1"/>
    <col min="14596" max="14596" width="13.5" style="7" customWidth="1"/>
    <col min="14597" max="14597" width="15.75" style="7" customWidth="1"/>
    <col min="14598" max="14598" width="11.75" style="7" customWidth="1"/>
    <col min="14599" max="14599" width="10.625" style="7" customWidth="1"/>
    <col min="14600" max="14600" width="10.875" style="7" customWidth="1"/>
    <col min="14601" max="14602" width="8.25" style="7" customWidth="1"/>
    <col min="14603" max="14603" width="8" style="7" customWidth="1"/>
    <col min="14604" max="14848" width="9" style="7"/>
    <col min="14849" max="14849" width="4.875" style="7" customWidth="1"/>
    <col min="14850" max="14850" width="6.125" style="7" customWidth="1"/>
    <col min="14851" max="14851" width="9.25" style="7" customWidth="1"/>
    <col min="14852" max="14852" width="13.5" style="7" customWidth="1"/>
    <col min="14853" max="14853" width="15.75" style="7" customWidth="1"/>
    <col min="14854" max="14854" width="11.75" style="7" customWidth="1"/>
    <col min="14855" max="14855" width="10.625" style="7" customWidth="1"/>
    <col min="14856" max="14856" width="10.875" style="7" customWidth="1"/>
    <col min="14857" max="14858" width="8.25" style="7" customWidth="1"/>
    <col min="14859" max="14859" width="8" style="7" customWidth="1"/>
    <col min="14860" max="15104" width="9" style="7"/>
    <col min="15105" max="15105" width="4.875" style="7" customWidth="1"/>
    <col min="15106" max="15106" width="6.125" style="7" customWidth="1"/>
    <col min="15107" max="15107" width="9.25" style="7" customWidth="1"/>
    <col min="15108" max="15108" width="13.5" style="7" customWidth="1"/>
    <col min="15109" max="15109" width="15.75" style="7" customWidth="1"/>
    <col min="15110" max="15110" width="11.75" style="7" customWidth="1"/>
    <col min="15111" max="15111" width="10.625" style="7" customWidth="1"/>
    <col min="15112" max="15112" width="10.875" style="7" customWidth="1"/>
    <col min="15113" max="15114" width="8.25" style="7" customWidth="1"/>
    <col min="15115" max="15115" width="8" style="7" customWidth="1"/>
    <col min="15116" max="15360" width="9" style="7"/>
    <col min="15361" max="15361" width="4.875" style="7" customWidth="1"/>
    <col min="15362" max="15362" width="6.125" style="7" customWidth="1"/>
    <col min="15363" max="15363" width="9.25" style="7" customWidth="1"/>
    <col min="15364" max="15364" width="13.5" style="7" customWidth="1"/>
    <col min="15365" max="15365" width="15.75" style="7" customWidth="1"/>
    <col min="15366" max="15366" width="11.75" style="7" customWidth="1"/>
    <col min="15367" max="15367" width="10.625" style="7" customWidth="1"/>
    <col min="15368" max="15368" width="10.875" style="7" customWidth="1"/>
    <col min="15369" max="15370" width="8.25" style="7" customWidth="1"/>
    <col min="15371" max="15371" width="8" style="7" customWidth="1"/>
    <col min="15372" max="15616" width="9" style="7"/>
    <col min="15617" max="15617" width="4.875" style="7" customWidth="1"/>
    <col min="15618" max="15618" width="6.125" style="7" customWidth="1"/>
    <col min="15619" max="15619" width="9.25" style="7" customWidth="1"/>
    <col min="15620" max="15620" width="13.5" style="7" customWidth="1"/>
    <col min="15621" max="15621" width="15.75" style="7" customWidth="1"/>
    <col min="15622" max="15622" width="11.75" style="7" customWidth="1"/>
    <col min="15623" max="15623" width="10.625" style="7" customWidth="1"/>
    <col min="15624" max="15624" width="10.875" style="7" customWidth="1"/>
    <col min="15625" max="15626" width="8.25" style="7" customWidth="1"/>
    <col min="15627" max="15627" width="8" style="7" customWidth="1"/>
    <col min="15628" max="15872" width="9" style="7"/>
    <col min="15873" max="15873" width="4.875" style="7" customWidth="1"/>
    <col min="15874" max="15874" width="6.125" style="7" customWidth="1"/>
    <col min="15875" max="15875" width="9.25" style="7" customWidth="1"/>
    <col min="15876" max="15876" width="13.5" style="7" customWidth="1"/>
    <col min="15877" max="15877" width="15.75" style="7" customWidth="1"/>
    <col min="15878" max="15878" width="11.75" style="7" customWidth="1"/>
    <col min="15879" max="15879" width="10.625" style="7" customWidth="1"/>
    <col min="15880" max="15880" width="10.875" style="7" customWidth="1"/>
    <col min="15881" max="15882" width="8.25" style="7" customWidth="1"/>
    <col min="15883" max="15883" width="8" style="7" customWidth="1"/>
    <col min="15884" max="16128" width="9" style="7"/>
    <col min="16129" max="16129" width="4.875" style="7" customWidth="1"/>
    <col min="16130" max="16130" width="6.125" style="7" customWidth="1"/>
    <col min="16131" max="16131" width="9.25" style="7" customWidth="1"/>
    <col min="16132" max="16132" width="13.5" style="7" customWidth="1"/>
    <col min="16133" max="16133" width="15.75" style="7" customWidth="1"/>
    <col min="16134" max="16134" width="11.75" style="7" customWidth="1"/>
    <col min="16135" max="16135" width="10.625" style="7" customWidth="1"/>
    <col min="16136" max="16136" width="10.875" style="7" customWidth="1"/>
    <col min="16137" max="16138" width="8.25" style="7" customWidth="1"/>
    <col min="16139" max="16139" width="8" style="7" customWidth="1"/>
    <col min="16140" max="16384" width="9" style="7"/>
  </cols>
  <sheetData>
    <row r="1" spans="1:13" s="1" customFormat="1" ht="38.25" customHeight="1">
      <c r="A1" s="72" t="s">
        <v>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ht="2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5" t="s">
        <v>11</v>
      </c>
      <c r="M2" s="6" t="s">
        <v>12</v>
      </c>
    </row>
    <row r="3" spans="1:13" ht="13.5" customHeight="1">
      <c r="A3" s="71">
        <v>1</v>
      </c>
      <c r="B3" s="71" t="s">
        <v>13</v>
      </c>
      <c r="C3" s="71" t="s">
        <v>14</v>
      </c>
      <c r="D3" s="71" t="s">
        <v>15</v>
      </c>
      <c r="E3" s="73" t="s">
        <v>16</v>
      </c>
      <c r="F3" s="76">
        <v>42674</v>
      </c>
      <c r="G3" s="8" t="s">
        <v>17</v>
      </c>
      <c r="H3" s="9">
        <v>26.6</v>
      </c>
      <c r="I3" s="10">
        <v>80</v>
      </c>
      <c r="J3" s="11" t="s">
        <v>81</v>
      </c>
      <c r="K3" s="14" t="s">
        <v>26</v>
      </c>
      <c r="L3" s="14" t="s">
        <v>26</v>
      </c>
      <c r="M3" s="6"/>
    </row>
    <row r="4" spans="1:13" ht="13.5" customHeight="1">
      <c r="A4" s="71"/>
      <c r="B4" s="71"/>
      <c r="C4" s="71"/>
      <c r="D4" s="71"/>
      <c r="E4" s="74"/>
      <c r="F4" s="71"/>
      <c r="G4" s="8" t="s">
        <v>18</v>
      </c>
      <c r="H4" s="13">
        <v>137</v>
      </c>
      <c r="I4" s="10">
        <v>300</v>
      </c>
      <c r="J4" s="11" t="s">
        <v>81</v>
      </c>
      <c r="K4" s="14" t="s">
        <v>26</v>
      </c>
      <c r="L4" s="14" t="s">
        <v>26</v>
      </c>
      <c r="M4" s="6"/>
    </row>
    <row r="5" spans="1:13" ht="13.5" customHeight="1">
      <c r="A5" s="71"/>
      <c r="B5" s="71"/>
      <c r="C5" s="71"/>
      <c r="D5" s="71"/>
      <c r="E5" s="74"/>
      <c r="F5" s="71"/>
      <c r="G5" s="8" t="s">
        <v>19</v>
      </c>
      <c r="H5" s="13">
        <v>94</v>
      </c>
      <c r="I5" s="10">
        <v>200</v>
      </c>
      <c r="J5" s="11" t="s">
        <v>81</v>
      </c>
      <c r="K5" s="14" t="s">
        <v>26</v>
      </c>
      <c r="L5" s="14" t="s">
        <v>26</v>
      </c>
      <c r="M5" s="6"/>
    </row>
    <row r="6" spans="1:13" ht="13.5" customHeight="1">
      <c r="A6" s="71"/>
      <c r="B6" s="71"/>
      <c r="C6" s="71"/>
      <c r="D6" s="71"/>
      <c r="E6" s="75"/>
      <c r="F6" s="71"/>
      <c r="G6" s="8" t="s">
        <v>20</v>
      </c>
      <c r="H6" s="13">
        <v>1</v>
      </c>
      <c r="I6" s="10">
        <v>1</v>
      </c>
      <c r="J6" s="11" t="s">
        <v>81</v>
      </c>
      <c r="K6" s="14" t="s">
        <v>26</v>
      </c>
      <c r="L6" s="14" t="s">
        <v>26</v>
      </c>
      <c r="M6" s="6"/>
    </row>
    <row r="7" spans="1:13" ht="13.5" customHeight="1">
      <c r="A7" s="68">
        <v>2</v>
      </c>
      <c r="B7" s="68" t="s">
        <v>21</v>
      </c>
      <c r="C7" s="68" t="s">
        <v>22</v>
      </c>
      <c r="D7" s="71" t="s">
        <v>78</v>
      </c>
      <c r="E7" s="73" t="s">
        <v>77</v>
      </c>
      <c r="F7" s="77">
        <v>42678</v>
      </c>
      <c r="G7" s="8" t="s">
        <v>17</v>
      </c>
      <c r="H7" s="14" t="s">
        <v>26</v>
      </c>
      <c r="I7" s="10">
        <v>30</v>
      </c>
      <c r="J7" s="14" t="s">
        <v>26</v>
      </c>
      <c r="K7" s="14" t="s">
        <v>26</v>
      </c>
      <c r="L7" s="14" t="s">
        <v>26</v>
      </c>
      <c r="M7" s="6"/>
    </row>
    <row r="8" spans="1:13" ht="13.5" customHeight="1">
      <c r="A8" s="69"/>
      <c r="B8" s="69"/>
      <c r="C8" s="69"/>
      <c r="D8" s="71"/>
      <c r="E8" s="74"/>
      <c r="F8" s="78"/>
      <c r="G8" s="8" t="s">
        <v>18</v>
      </c>
      <c r="H8" s="14" t="s">
        <v>26</v>
      </c>
      <c r="I8" s="10">
        <v>200</v>
      </c>
      <c r="J8" s="14" t="s">
        <v>26</v>
      </c>
      <c r="K8" s="14" t="s">
        <v>26</v>
      </c>
      <c r="L8" s="14" t="s">
        <v>26</v>
      </c>
      <c r="M8" s="6"/>
    </row>
    <row r="9" spans="1:13" ht="13.5" customHeight="1">
      <c r="A9" s="69"/>
      <c r="B9" s="69"/>
      <c r="C9" s="69"/>
      <c r="D9" s="71"/>
      <c r="E9" s="74"/>
      <c r="F9" s="78"/>
      <c r="G9" s="8" t="s">
        <v>19</v>
      </c>
      <c r="H9" s="14" t="s">
        <v>26</v>
      </c>
      <c r="I9" s="10">
        <v>200</v>
      </c>
      <c r="J9" s="14" t="s">
        <v>26</v>
      </c>
      <c r="K9" s="14" t="s">
        <v>26</v>
      </c>
      <c r="L9" s="14" t="s">
        <v>26</v>
      </c>
      <c r="M9" s="6"/>
    </row>
    <row r="10" spans="1:13" ht="13.5" customHeight="1">
      <c r="A10" s="69"/>
      <c r="B10" s="69"/>
      <c r="C10" s="69"/>
      <c r="D10" s="71"/>
      <c r="E10" s="74"/>
      <c r="F10" s="78"/>
      <c r="G10" s="8" t="s">
        <v>20</v>
      </c>
      <c r="H10" s="14" t="s">
        <v>26</v>
      </c>
      <c r="I10" s="10">
        <v>1</v>
      </c>
      <c r="J10" s="14" t="s">
        <v>26</v>
      </c>
      <c r="K10" s="14" t="s">
        <v>26</v>
      </c>
      <c r="L10" s="14" t="s">
        <v>26</v>
      </c>
      <c r="M10" s="6"/>
    </row>
    <row r="11" spans="1:13" ht="13.5" customHeight="1">
      <c r="A11" s="69"/>
      <c r="B11" s="69"/>
      <c r="C11" s="69"/>
      <c r="D11" s="71" t="s">
        <v>76</v>
      </c>
      <c r="E11" s="74"/>
      <c r="F11" s="78"/>
      <c r="G11" s="8" t="s">
        <v>17</v>
      </c>
      <c r="H11" s="9">
        <v>10.7</v>
      </c>
      <c r="I11" s="10">
        <v>30</v>
      </c>
      <c r="J11" s="11" t="s">
        <v>81</v>
      </c>
      <c r="K11" s="14" t="s">
        <v>26</v>
      </c>
      <c r="L11" s="14" t="s">
        <v>26</v>
      </c>
      <c r="M11" s="6"/>
    </row>
    <row r="12" spans="1:13" ht="13.5" customHeight="1">
      <c r="A12" s="69"/>
      <c r="B12" s="69"/>
      <c r="C12" s="69"/>
      <c r="D12" s="71"/>
      <c r="E12" s="74"/>
      <c r="F12" s="78"/>
      <c r="G12" s="8" t="s">
        <v>18</v>
      </c>
      <c r="H12" s="13" t="s">
        <v>91</v>
      </c>
      <c r="I12" s="10">
        <v>200</v>
      </c>
      <c r="J12" s="11" t="s">
        <v>81</v>
      </c>
      <c r="K12" s="14" t="s">
        <v>26</v>
      </c>
      <c r="L12" s="14" t="s">
        <v>26</v>
      </c>
      <c r="M12" s="6"/>
    </row>
    <row r="13" spans="1:13" ht="13.5" customHeight="1">
      <c r="A13" s="69"/>
      <c r="B13" s="69"/>
      <c r="C13" s="69"/>
      <c r="D13" s="71"/>
      <c r="E13" s="74"/>
      <c r="F13" s="78"/>
      <c r="G13" s="8" t="s">
        <v>19</v>
      </c>
      <c r="H13" s="13">
        <v>31</v>
      </c>
      <c r="I13" s="10">
        <v>200</v>
      </c>
      <c r="J13" s="11" t="s">
        <v>81</v>
      </c>
      <c r="K13" s="14" t="s">
        <v>26</v>
      </c>
      <c r="L13" s="14" t="s">
        <v>26</v>
      </c>
      <c r="M13" s="6"/>
    </row>
    <row r="14" spans="1:13" ht="13.5" customHeight="1">
      <c r="A14" s="70"/>
      <c r="B14" s="70"/>
      <c r="C14" s="70"/>
      <c r="D14" s="71"/>
      <c r="E14" s="75"/>
      <c r="F14" s="79"/>
      <c r="G14" s="8" t="s">
        <v>20</v>
      </c>
      <c r="H14" s="13">
        <v>1</v>
      </c>
      <c r="I14" s="10">
        <v>1</v>
      </c>
      <c r="J14" s="11" t="s">
        <v>81</v>
      </c>
      <c r="K14" s="14" t="s">
        <v>26</v>
      </c>
      <c r="L14" s="14" t="s">
        <v>26</v>
      </c>
      <c r="M14" s="6"/>
    </row>
    <row r="15" spans="1:13" s="16" customFormat="1" ht="13.5" customHeight="1">
      <c r="A15" s="81">
        <v>3</v>
      </c>
      <c r="B15" s="81" t="s">
        <v>21</v>
      </c>
      <c r="C15" s="81" t="s">
        <v>24</v>
      </c>
      <c r="D15" s="81" t="s">
        <v>25</v>
      </c>
      <c r="E15" s="82" t="s">
        <v>23</v>
      </c>
      <c r="F15" s="80">
        <v>42668</v>
      </c>
      <c r="G15" s="15" t="s">
        <v>17</v>
      </c>
      <c r="H15" s="9">
        <v>13.2</v>
      </c>
      <c r="I15" s="10">
        <v>30</v>
      </c>
      <c r="J15" s="11" t="s">
        <v>81</v>
      </c>
      <c r="K15" s="14" t="s">
        <v>26</v>
      </c>
      <c r="L15" s="12" t="s">
        <v>26</v>
      </c>
      <c r="M15" s="6"/>
    </row>
    <row r="16" spans="1:13" s="16" customFormat="1" ht="13.5" customHeight="1">
      <c r="A16" s="81"/>
      <c r="B16" s="81"/>
      <c r="C16" s="81"/>
      <c r="D16" s="81"/>
      <c r="E16" s="83"/>
      <c r="F16" s="81"/>
      <c r="G16" s="15" t="s">
        <v>18</v>
      </c>
      <c r="H16" s="13">
        <v>96</v>
      </c>
      <c r="I16" s="10">
        <v>200</v>
      </c>
      <c r="J16" s="11" t="s">
        <v>81</v>
      </c>
      <c r="K16" s="14" t="s">
        <v>26</v>
      </c>
      <c r="L16" s="12" t="s">
        <v>26</v>
      </c>
      <c r="M16" s="6"/>
    </row>
    <row r="17" spans="1:13" s="16" customFormat="1" ht="13.5" customHeight="1">
      <c r="A17" s="81"/>
      <c r="B17" s="81"/>
      <c r="C17" s="81"/>
      <c r="D17" s="81"/>
      <c r="E17" s="83"/>
      <c r="F17" s="81"/>
      <c r="G17" s="15" t="s">
        <v>19</v>
      </c>
      <c r="H17" s="13">
        <v>88</v>
      </c>
      <c r="I17" s="10">
        <v>200</v>
      </c>
      <c r="J17" s="11" t="s">
        <v>81</v>
      </c>
      <c r="K17" s="14" t="s">
        <v>26</v>
      </c>
      <c r="L17" s="12" t="s">
        <v>26</v>
      </c>
      <c r="M17" s="6"/>
    </row>
    <row r="18" spans="1:13" s="16" customFormat="1" ht="13.5" customHeight="1">
      <c r="A18" s="81"/>
      <c r="B18" s="81"/>
      <c r="C18" s="81"/>
      <c r="D18" s="81"/>
      <c r="E18" s="84"/>
      <c r="F18" s="81"/>
      <c r="G18" s="15" t="s">
        <v>20</v>
      </c>
      <c r="H18" s="13">
        <v>1</v>
      </c>
      <c r="I18" s="17">
        <v>1</v>
      </c>
      <c r="J18" s="11" t="s">
        <v>81</v>
      </c>
      <c r="K18" s="14" t="s">
        <v>26</v>
      </c>
      <c r="L18" s="12" t="s">
        <v>26</v>
      </c>
      <c r="M18" s="6"/>
    </row>
    <row r="19" spans="1:13" ht="13.5" customHeight="1">
      <c r="A19" s="68">
        <v>4</v>
      </c>
      <c r="B19" s="68" t="s">
        <v>27</v>
      </c>
      <c r="C19" s="68" t="s">
        <v>28</v>
      </c>
      <c r="D19" s="68" t="s">
        <v>29</v>
      </c>
      <c r="E19" s="68" t="s">
        <v>83</v>
      </c>
      <c r="F19" s="66">
        <v>42636</v>
      </c>
      <c r="G19" s="15" t="s">
        <v>17</v>
      </c>
      <c r="H19" s="14">
        <v>23.8</v>
      </c>
      <c r="I19" s="10">
        <v>50</v>
      </c>
      <c r="J19" s="11" t="s">
        <v>81</v>
      </c>
      <c r="K19" s="14" t="s">
        <v>26</v>
      </c>
      <c r="L19" s="12" t="s">
        <v>26</v>
      </c>
      <c r="M19" s="6"/>
    </row>
    <row r="20" spans="1:13">
      <c r="A20" s="69"/>
      <c r="B20" s="69"/>
      <c r="C20" s="69"/>
      <c r="D20" s="69"/>
      <c r="E20" s="69"/>
      <c r="F20" s="67"/>
      <c r="G20" s="15" t="s">
        <v>18</v>
      </c>
      <c r="H20" s="14">
        <v>236</v>
      </c>
      <c r="I20" s="10">
        <v>400</v>
      </c>
      <c r="J20" s="11" t="s">
        <v>81</v>
      </c>
      <c r="K20" s="14" t="s">
        <v>26</v>
      </c>
      <c r="L20" s="12" t="s">
        <v>26</v>
      </c>
      <c r="M20" s="6"/>
    </row>
    <row r="21" spans="1:13">
      <c r="A21" s="69"/>
      <c r="B21" s="69"/>
      <c r="C21" s="69"/>
      <c r="D21" s="69"/>
      <c r="E21" s="69"/>
      <c r="F21" s="67"/>
      <c r="G21" s="15" t="s">
        <v>19</v>
      </c>
      <c r="H21" s="14">
        <v>412</v>
      </c>
      <c r="I21" s="10">
        <v>700</v>
      </c>
      <c r="J21" s="11" t="s">
        <v>81</v>
      </c>
      <c r="K21" s="14" t="s">
        <v>26</v>
      </c>
      <c r="L21" s="12" t="s">
        <v>26</v>
      </c>
      <c r="M21" s="6"/>
    </row>
    <row r="22" spans="1:13">
      <c r="A22" s="69"/>
      <c r="B22" s="69"/>
      <c r="C22" s="69"/>
      <c r="D22" s="69"/>
      <c r="E22" s="69"/>
      <c r="F22" s="67"/>
      <c r="G22" s="15" t="s">
        <v>20</v>
      </c>
      <c r="H22" s="14">
        <v>1</v>
      </c>
      <c r="I22" s="55">
        <v>1</v>
      </c>
      <c r="J22" s="11" t="s">
        <v>81</v>
      </c>
      <c r="K22" s="14" t="s">
        <v>26</v>
      </c>
      <c r="L22" s="12" t="s">
        <v>26</v>
      </c>
      <c r="M22" s="6"/>
    </row>
    <row r="23" spans="1:13" ht="13.5" customHeight="1">
      <c r="A23" s="69"/>
      <c r="B23" s="69"/>
      <c r="C23" s="69"/>
      <c r="D23" s="69"/>
      <c r="E23" s="69"/>
      <c r="F23" s="67"/>
      <c r="G23" s="18" t="s">
        <v>30</v>
      </c>
      <c r="H23" s="14" t="s">
        <v>88</v>
      </c>
      <c r="I23" s="10">
        <v>5</v>
      </c>
      <c r="J23" s="11" t="s">
        <v>81</v>
      </c>
      <c r="K23" s="14" t="s">
        <v>26</v>
      </c>
      <c r="L23" s="12" t="s">
        <v>26</v>
      </c>
      <c r="M23" s="6"/>
    </row>
    <row r="24" spans="1:13" ht="13.5" customHeight="1">
      <c r="A24" s="69"/>
      <c r="B24" s="69" t="s">
        <v>27</v>
      </c>
      <c r="C24" s="69" t="s">
        <v>28</v>
      </c>
      <c r="D24" s="69" t="s">
        <v>29</v>
      </c>
      <c r="E24" s="69" t="s">
        <v>83</v>
      </c>
      <c r="F24" s="66">
        <v>42691</v>
      </c>
      <c r="G24" s="15" t="s">
        <v>17</v>
      </c>
      <c r="H24" s="14">
        <v>20.3</v>
      </c>
      <c r="I24" s="10">
        <v>50</v>
      </c>
      <c r="J24" s="11" t="s">
        <v>81</v>
      </c>
      <c r="K24" s="14" t="s">
        <v>26</v>
      </c>
      <c r="L24" s="12" t="s">
        <v>26</v>
      </c>
      <c r="M24" s="6"/>
    </row>
    <row r="25" spans="1:13">
      <c r="A25" s="69"/>
      <c r="B25" s="69"/>
      <c r="C25" s="69"/>
      <c r="D25" s="69"/>
      <c r="E25" s="69"/>
      <c r="F25" s="67"/>
      <c r="G25" s="15" t="s">
        <v>18</v>
      </c>
      <c r="H25" s="14">
        <v>280</v>
      </c>
      <c r="I25" s="10">
        <v>400</v>
      </c>
      <c r="J25" s="11" t="s">
        <v>81</v>
      </c>
      <c r="K25" s="14" t="s">
        <v>26</v>
      </c>
      <c r="L25" s="12" t="s">
        <v>26</v>
      </c>
      <c r="M25" s="6"/>
    </row>
    <row r="26" spans="1:13">
      <c r="A26" s="69"/>
      <c r="B26" s="69"/>
      <c r="C26" s="69"/>
      <c r="D26" s="69"/>
      <c r="E26" s="69"/>
      <c r="F26" s="67"/>
      <c r="G26" s="15" t="s">
        <v>19</v>
      </c>
      <c r="H26" s="14">
        <v>447</v>
      </c>
      <c r="I26" s="10">
        <v>700</v>
      </c>
      <c r="J26" s="11" t="s">
        <v>81</v>
      </c>
      <c r="K26" s="14" t="s">
        <v>26</v>
      </c>
      <c r="L26" s="12" t="s">
        <v>26</v>
      </c>
      <c r="M26" s="6"/>
    </row>
    <row r="27" spans="1:13">
      <c r="A27" s="69"/>
      <c r="B27" s="69"/>
      <c r="C27" s="69"/>
      <c r="D27" s="69"/>
      <c r="E27" s="69"/>
      <c r="F27" s="67"/>
      <c r="G27" s="15" t="s">
        <v>20</v>
      </c>
      <c r="H27" s="55">
        <v>1</v>
      </c>
      <c r="I27" s="55">
        <v>1</v>
      </c>
      <c r="J27" s="11" t="s">
        <v>81</v>
      </c>
      <c r="K27" s="14" t="s">
        <v>26</v>
      </c>
      <c r="L27" s="12" t="s">
        <v>26</v>
      </c>
      <c r="M27" s="6"/>
    </row>
    <row r="28" spans="1:13" ht="13.5" customHeight="1">
      <c r="A28" s="70"/>
      <c r="B28" s="70"/>
      <c r="C28" s="70"/>
      <c r="D28" s="70"/>
      <c r="E28" s="70"/>
      <c r="F28" s="67"/>
      <c r="G28" s="18" t="s">
        <v>30</v>
      </c>
      <c r="H28" s="14" t="s">
        <v>82</v>
      </c>
      <c r="I28" s="10">
        <v>5</v>
      </c>
      <c r="J28" s="11" t="s">
        <v>81</v>
      </c>
      <c r="K28" s="14" t="s">
        <v>26</v>
      </c>
      <c r="L28" s="12" t="s">
        <v>26</v>
      </c>
      <c r="M28" s="6"/>
    </row>
    <row r="29" spans="1:13" ht="13.5" customHeight="1">
      <c r="A29" s="19"/>
      <c r="B29" s="19"/>
      <c r="C29" s="19"/>
      <c r="D29" s="19"/>
      <c r="E29" s="20"/>
      <c r="F29" s="21"/>
      <c r="G29" s="22"/>
      <c r="H29" s="23"/>
      <c r="I29" s="19"/>
      <c r="J29" s="24"/>
      <c r="K29" s="25"/>
      <c r="L29" s="25"/>
      <c r="M29" s="26"/>
    </row>
    <row r="30" spans="1:13" ht="13.5" customHeight="1">
      <c r="B30" s="7" t="s">
        <v>31</v>
      </c>
      <c r="E30" s="27" t="s">
        <v>32</v>
      </c>
      <c r="G30" s="1" t="s">
        <v>33</v>
      </c>
      <c r="J30" s="7" t="s">
        <v>34</v>
      </c>
    </row>
  </sheetData>
  <mergeCells count="27">
    <mergeCell ref="F15:F18"/>
    <mergeCell ref="A15:A18"/>
    <mergeCell ref="B15:B18"/>
    <mergeCell ref="C15:C18"/>
    <mergeCell ref="D15:D18"/>
    <mergeCell ref="E15:E18"/>
    <mergeCell ref="B7:B14"/>
    <mergeCell ref="C7:C14"/>
    <mergeCell ref="D11:D14"/>
    <mergeCell ref="A1:L1"/>
    <mergeCell ref="A3:A6"/>
    <mergeCell ref="B3:B6"/>
    <mergeCell ref="C3:C6"/>
    <mergeCell ref="D3:D6"/>
    <mergeCell ref="E3:E6"/>
    <mergeCell ref="F3:F6"/>
    <mergeCell ref="E7:E14"/>
    <mergeCell ref="F7:F14"/>
    <mergeCell ref="D7:D10"/>
    <mergeCell ref="A7:A14"/>
    <mergeCell ref="F19:F23"/>
    <mergeCell ref="A19:A28"/>
    <mergeCell ref="B19:B28"/>
    <mergeCell ref="C19:C28"/>
    <mergeCell ref="D19:D28"/>
    <mergeCell ref="E19:E28"/>
    <mergeCell ref="F24:F2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view="pageBreakPreview" topLeftCell="A52" zoomScaleNormal="100" zoomScaleSheetLayoutView="100" workbookViewId="0">
      <selection activeCell="Q42" sqref="Q42"/>
    </sheetView>
  </sheetViews>
  <sheetFormatPr defaultRowHeight="13.5"/>
  <cols>
    <col min="1" max="1" width="3.75" style="28" customWidth="1"/>
    <col min="2" max="2" width="6.5" style="28" customWidth="1"/>
    <col min="3" max="3" width="9" style="28"/>
    <col min="4" max="4" width="16.625" style="28" customWidth="1"/>
    <col min="5" max="5" width="10.125" style="28" customWidth="1"/>
    <col min="6" max="6" width="8.375" style="28" customWidth="1"/>
    <col min="7" max="7" width="20.5" style="28" customWidth="1"/>
    <col min="8" max="8" width="11.875" style="28" customWidth="1"/>
    <col min="9" max="9" width="9.125" style="28" bestFit="1" customWidth="1"/>
    <col min="10" max="10" width="4.875" style="28" customWidth="1"/>
    <col min="11" max="11" width="6.75" style="28" customWidth="1"/>
    <col min="12" max="253" width="9" style="28"/>
    <col min="254" max="254" width="16.125" style="28" bestFit="1" customWidth="1"/>
    <col min="255" max="255" width="16.125" style="28" customWidth="1"/>
    <col min="256" max="256" width="16.25" style="28" bestFit="1" customWidth="1"/>
    <col min="257" max="257" width="17.25" style="28" customWidth="1"/>
    <col min="258" max="258" width="20.125" style="28" customWidth="1"/>
    <col min="259" max="259" width="9.125" style="28" bestFit="1" customWidth="1"/>
    <col min="260" max="509" width="9" style="28"/>
    <col min="510" max="510" width="16.125" style="28" bestFit="1" customWidth="1"/>
    <col min="511" max="511" width="16.125" style="28" customWidth="1"/>
    <col min="512" max="512" width="16.25" style="28" bestFit="1" customWidth="1"/>
    <col min="513" max="513" width="17.25" style="28" customWidth="1"/>
    <col min="514" max="514" width="20.125" style="28" customWidth="1"/>
    <col min="515" max="515" width="9.125" style="28" bestFit="1" customWidth="1"/>
    <col min="516" max="765" width="9" style="28"/>
    <col min="766" max="766" width="16.125" style="28" bestFit="1" customWidth="1"/>
    <col min="767" max="767" width="16.125" style="28" customWidth="1"/>
    <col min="768" max="768" width="16.25" style="28" bestFit="1" customWidth="1"/>
    <col min="769" max="769" width="17.25" style="28" customWidth="1"/>
    <col min="770" max="770" width="20.125" style="28" customWidth="1"/>
    <col min="771" max="771" width="9.125" style="28" bestFit="1" customWidth="1"/>
    <col min="772" max="1021" width="9" style="28"/>
    <col min="1022" max="1022" width="16.125" style="28" bestFit="1" customWidth="1"/>
    <col min="1023" max="1023" width="16.125" style="28" customWidth="1"/>
    <col min="1024" max="1024" width="16.25" style="28" bestFit="1" customWidth="1"/>
    <col min="1025" max="1025" width="17.25" style="28" customWidth="1"/>
    <col min="1026" max="1026" width="20.125" style="28" customWidth="1"/>
    <col min="1027" max="1027" width="9.125" style="28" bestFit="1" customWidth="1"/>
    <col min="1028" max="1277" width="9" style="28"/>
    <col min="1278" max="1278" width="16.125" style="28" bestFit="1" customWidth="1"/>
    <col min="1279" max="1279" width="16.125" style="28" customWidth="1"/>
    <col min="1280" max="1280" width="16.25" style="28" bestFit="1" customWidth="1"/>
    <col min="1281" max="1281" width="17.25" style="28" customWidth="1"/>
    <col min="1282" max="1282" width="20.125" style="28" customWidth="1"/>
    <col min="1283" max="1283" width="9.125" style="28" bestFit="1" customWidth="1"/>
    <col min="1284" max="1533" width="9" style="28"/>
    <col min="1534" max="1534" width="16.125" style="28" bestFit="1" customWidth="1"/>
    <col min="1535" max="1535" width="16.125" style="28" customWidth="1"/>
    <col min="1536" max="1536" width="16.25" style="28" bestFit="1" customWidth="1"/>
    <col min="1537" max="1537" width="17.25" style="28" customWidth="1"/>
    <col min="1538" max="1538" width="20.125" style="28" customWidth="1"/>
    <col min="1539" max="1539" width="9.125" style="28" bestFit="1" customWidth="1"/>
    <col min="1540" max="1789" width="9" style="28"/>
    <col min="1790" max="1790" width="16.125" style="28" bestFit="1" customWidth="1"/>
    <col min="1791" max="1791" width="16.125" style="28" customWidth="1"/>
    <col min="1792" max="1792" width="16.25" style="28" bestFit="1" customWidth="1"/>
    <col min="1793" max="1793" width="17.25" style="28" customWidth="1"/>
    <col min="1794" max="1794" width="20.125" style="28" customWidth="1"/>
    <col min="1795" max="1795" width="9.125" style="28" bestFit="1" customWidth="1"/>
    <col min="1796" max="2045" width="9" style="28"/>
    <col min="2046" max="2046" width="16.125" style="28" bestFit="1" customWidth="1"/>
    <col min="2047" max="2047" width="16.125" style="28" customWidth="1"/>
    <col min="2048" max="2048" width="16.25" style="28" bestFit="1" customWidth="1"/>
    <col min="2049" max="2049" width="17.25" style="28" customWidth="1"/>
    <col min="2050" max="2050" width="20.125" style="28" customWidth="1"/>
    <col min="2051" max="2051" width="9.125" style="28" bestFit="1" customWidth="1"/>
    <col min="2052" max="2301" width="9" style="28"/>
    <col min="2302" max="2302" width="16.125" style="28" bestFit="1" customWidth="1"/>
    <col min="2303" max="2303" width="16.125" style="28" customWidth="1"/>
    <col min="2304" max="2304" width="16.25" style="28" bestFit="1" customWidth="1"/>
    <col min="2305" max="2305" width="17.25" style="28" customWidth="1"/>
    <col min="2306" max="2306" width="20.125" style="28" customWidth="1"/>
    <col min="2307" max="2307" width="9.125" style="28" bestFit="1" customWidth="1"/>
    <col min="2308" max="2557" width="9" style="28"/>
    <col min="2558" max="2558" width="16.125" style="28" bestFit="1" customWidth="1"/>
    <col min="2559" max="2559" width="16.125" style="28" customWidth="1"/>
    <col min="2560" max="2560" width="16.25" style="28" bestFit="1" customWidth="1"/>
    <col min="2561" max="2561" width="17.25" style="28" customWidth="1"/>
    <col min="2562" max="2562" width="20.125" style="28" customWidth="1"/>
    <col min="2563" max="2563" width="9.125" style="28" bestFit="1" customWidth="1"/>
    <col min="2564" max="2813" width="9" style="28"/>
    <col min="2814" max="2814" width="16.125" style="28" bestFit="1" customWidth="1"/>
    <col min="2815" max="2815" width="16.125" style="28" customWidth="1"/>
    <col min="2816" max="2816" width="16.25" style="28" bestFit="1" customWidth="1"/>
    <col min="2817" max="2817" width="17.25" style="28" customWidth="1"/>
    <col min="2818" max="2818" width="20.125" style="28" customWidth="1"/>
    <col min="2819" max="2819" width="9.125" style="28" bestFit="1" customWidth="1"/>
    <col min="2820" max="3069" width="9" style="28"/>
    <col min="3070" max="3070" width="16.125" style="28" bestFit="1" customWidth="1"/>
    <col min="3071" max="3071" width="16.125" style="28" customWidth="1"/>
    <col min="3072" max="3072" width="16.25" style="28" bestFit="1" customWidth="1"/>
    <col min="3073" max="3073" width="17.25" style="28" customWidth="1"/>
    <col min="3074" max="3074" width="20.125" style="28" customWidth="1"/>
    <col min="3075" max="3075" width="9.125" style="28" bestFit="1" customWidth="1"/>
    <col min="3076" max="3325" width="9" style="28"/>
    <col min="3326" max="3326" width="16.125" style="28" bestFit="1" customWidth="1"/>
    <col min="3327" max="3327" width="16.125" style="28" customWidth="1"/>
    <col min="3328" max="3328" width="16.25" style="28" bestFit="1" customWidth="1"/>
    <col min="3329" max="3329" width="17.25" style="28" customWidth="1"/>
    <col min="3330" max="3330" width="20.125" style="28" customWidth="1"/>
    <col min="3331" max="3331" width="9.125" style="28" bestFit="1" customWidth="1"/>
    <col min="3332" max="3581" width="9" style="28"/>
    <col min="3582" max="3582" width="16.125" style="28" bestFit="1" customWidth="1"/>
    <col min="3583" max="3583" width="16.125" style="28" customWidth="1"/>
    <col min="3584" max="3584" width="16.25" style="28" bestFit="1" customWidth="1"/>
    <col min="3585" max="3585" width="17.25" style="28" customWidth="1"/>
    <col min="3586" max="3586" width="20.125" style="28" customWidth="1"/>
    <col min="3587" max="3587" width="9.125" style="28" bestFit="1" customWidth="1"/>
    <col min="3588" max="3837" width="9" style="28"/>
    <col min="3838" max="3838" width="16.125" style="28" bestFit="1" customWidth="1"/>
    <col min="3839" max="3839" width="16.125" style="28" customWidth="1"/>
    <col min="3840" max="3840" width="16.25" style="28" bestFit="1" customWidth="1"/>
    <col min="3841" max="3841" width="17.25" style="28" customWidth="1"/>
    <col min="3842" max="3842" width="20.125" style="28" customWidth="1"/>
    <col min="3843" max="3843" width="9.125" style="28" bestFit="1" customWidth="1"/>
    <col min="3844" max="4093" width="9" style="28"/>
    <col min="4094" max="4094" width="16.125" style="28" bestFit="1" customWidth="1"/>
    <col min="4095" max="4095" width="16.125" style="28" customWidth="1"/>
    <col min="4096" max="4096" width="16.25" style="28" bestFit="1" customWidth="1"/>
    <col min="4097" max="4097" width="17.25" style="28" customWidth="1"/>
    <col min="4098" max="4098" width="20.125" style="28" customWidth="1"/>
    <col min="4099" max="4099" width="9.125" style="28" bestFit="1" customWidth="1"/>
    <col min="4100" max="4349" width="9" style="28"/>
    <col min="4350" max="4350" width="16.125" style="28" bestFit="1" customWidth="1"/>
    <col min="4351" max="4351" width="16.125" style="28" customWidth="1"/>
    <col min="4352" max="4352" width="16.25" style="28" bestFit="1" customWidth="1"/>
    <col min="4353" max="4353" width="17.25" style="28" customWidth="1"/>
    <col min="4354" max="4354" width="20.125" style="28" customWidth="1"/>
    <col min="4355" max="4355" width="9.125" style="28" bestFit="1" customWidth="1"/>
    <col min="4356" max="4605" width="9" style="28"/>
    <col min="4606" max="4606" width="16.125" style="28" bestFit="1" customWidth="1"/>
    <col min="4607" max="4607" width="16.125" style="28" customWidth="1"/>
    <col min="4608" max="4608" width="16.25" style="28" bestFit="1" customWidth="1"/>
    <col min="4609" max="4609" width="17.25" style="28" customWidth="1"/>
    <col min="4610" max="4610" width="20.125" style="28" customWidth="1"/>
    <col min="4611" max="4611" width="9.125" style="28" bestFit="1" customWidth="1"/>
    <col min="4612" max="4861" width="9" style="28"/>
    <col min="4862" max="4862" width="16.125" style="28" bestFit="1" customWidth="1"/>
    <col min="4863" max="4863" width="16.125" style="28" customWidth="1"/>
    <col min="4864" max="4864" width="16.25" style="28" bestFit="1" customWidth="1"/>
    <col min="4865" max="4865" width="17.25" style="28" customWidth="1"/>
    <col min="4866" max="4866" width="20.125" style="28" customWidth="1"/>
    <col min="4867" max="4867" width="9.125" style="28" bestFit="1" customWidth="1"/>
    <col min="4868" max="5117" width="9" style="28"/>
    <col min="5118" max="5118" width="16.125" style="28" bestFit="1" customWidth="1"/>
    <col min="5119" max="5119" width="16.125" style="28" customWidth="1"/>
    <col min="5120" max="5120" width="16.25" style="28" bestFit="1" customWidth="1"/>
    <col min="5121" max="5121" width="17.25" style="28" customWidth="1"/>
    <col min="5122" max="5122" width="20.125" style="28" customWidth="1"/>
    <col min="5123" max="5123" width="9.125" style="28" bestFit="1" customWidth="1"/>
    <col min="5124" max="5373" width="9" style="28"/>
    <col min="5374" max="5374" width="16.125" style="28" bestFit="1" customWidth="1"/>
    <col min="5375" max="5375" width="16.125" style="28" customWidth="1"/>
    <col min="5376" max="5376" width="16.25" style="28" bestFit="1" customWidth="1"/>
    <col min="5377" max="5377" width="17.25" style="28" customWidth="1"/>
    <col min="5378" max="5378" width="20.125" style="28" customWidth="1"/>
    <col min="5379" max="5379" width="9.125" style="28" bestFit="1" customWidth="1"/>
    <col min="5380" max="5629" width="9" style="28"/>
    <col min="5630" max="5630" width="16.125" style="28" bestFit="1" customWidth="1"/>
    <col min="5631" max="5631" width="16.125" style="28" customWidth="1"/>
    <col min="5632" max="5632" width="16.25" style="28" bestFit="1" customWidth="1"/>
    <col min="5633" max="5633" width="17.25" style="28" customWidth="1"/>
    <col min="5634" max="5634" width="20.125" style="28" customWidth="1"/>
    <col min="5635" max="5635" width="9.125" style="28" bestFit="1" customWidth="1"/>
    <col min="5636" max="5885" width="9" style="28"/>
    <col min="5886" max="5886" width="16.125" style="28" bestFit="1" customWidth="1"/>
    <col min="5887" max="5887" width="16.125" style="28" customWidth="1"/>
    <col min="5888" max="5888" width="16.25" style="28" bestFit="1" customWidth="1"/>
    <col min="5889" max="5889" width="17.25" style="28" customWidth="1"/>
    <col min="5890" max="5890" width="20.125" style="28" customWidth="1"/>
    <col min="5891" max="5891" width="9.125" style="28" bestFit="1" customWidth="1"/>
    <col min="5892" max="6141" width="9" style="28"/>
    <col min="6142" max="6142" width="16.125" style="28" bestFit="1" customWidth="1"/>
    <col min="6143" max="6143" width="16.125" style="28" customWidth="1"/>
    <col min="6144" max="6144" width="16.25" style="28" bestFit="1" customWidth="1"/>
    <col min="6145" max="6145" width="17.25" style="28" customWidth="1"/>
    <col min="6146" max="6146" width="20.125" style="28" customWidth="1"/>
    <col min="6147" max="6147" width="9.125" style="28" bestFit="1" customWidth="1"/>
    <col min="6148" max="6397" width="9" style="28"/>
    <col min="6398" max="6398" width="16.125" style="28" bestFit="1" customWidth="1"/>
    <col min="6399" max="6399" width="16.125" style="28" customWidth="1"/>
    <col min="6400" max="6400" width="16.25" style="28" bestFit="1" customWidth="1"/>
    <col min="6401" max="6401" width="17.25" style="28" customWidth="1"/>
    <col min="6402" max="6402" width="20.125" style="28" customWidth="1"/>
    <col min="6403" max="6403" width="9.125" style="28" bestFit="1" customWidth="1"/>
    <col min="6404" max="6653" width="9" style="28"/>
    <col min="6654" max="6654" width="16.125" style="28" bestFit="1" customWidth="1"/>
    <col min="6655" max="6655" width="16.125" style="28" customWidth="1"/>
    <col min="6656" max="6656" width="16.25" style="28" bestFit="1" customWidth="1"/>
    <col min="6657" max="6657" width="17.25" style="28" customWidth="1"/>
    <col min="6658" max="6658" width="20.125" style="28" customWidth="1"/>
    <col min="6659" max="6659" width="9.125" style="28" bestFit="1" customWidth="1"/>
    <col min="6660" max="6909" width="9" style="28"/>
    <col min="6910" max="6910" width="16.125" style="28" bestFit="1" customWidth="1"/>
    <col min="6911" max="6911" width="16.125" style="28" customWidth="1"/>
    <col min="6912" max="6912" width="16.25" style="28" bestFit="1" customWidth="1"/>
    <col min="6913" max="6913" width="17.25" style="28" customWidth="1"/>
    <col min="6914" max="6914" width="20.125" style="28" customWidth="1"/>
    <col min="6915" max="6915" width="9.125" style="28" bestFit="1" customWidth="1"/>
    <col min="6916" max="7165" width="9" style="28"/>
    <col min="7166" max="7166" width="16.125" style="28" bestFit="1" customWidth="1"/>
    <col min="7167" max="7167" width="16.125" style="28" customWidth="1"/>
    <col min="7168" max="7168" width="16.25" style="28" bestFit="1" customWidth="1"/>
    <col min="7169" max="7169" width="17.25" style="28" customWidth="1"/>
    <col min="7170" max="7170" width="20.125" style="28" customWidth="1"/>
    <col min="7171" max="7171" width="9.125" style="28" bestFit="1" customWidth="1"/>
    <col min="7172" max="7421" width="9" style="28"/>
    <col min="7422" max="7422" width="16.125" style="28" bestFit="1" customWidth="1"/>
    <col min="7423" max="7423" width="16.125" style="28" customWidth="1"/>
    <col min="7424" max="7424" width="16.25" style="28" bestFit="1" customWidth="1"/>
    <col min="7425" max="7425" width="17.25" style="28" customWidth="1"/>
    <col min="7426" max="7426" width="20.125" style="28" customWidth="1"/>
    <col min="7427" max="7427" width="9.125" style="28" bestFit="1" customWidth="1"/>
    <col min="7428" max="7677" width="9" style="28"/>
    <col min="7678" max="7678" width="16.125" style="28" bestFit="1" customWidth="1"/>
    <col min="7679" max="7679" width="16.125" style="28" customWidth="1"/>
    <col min="7680" max="7680" width="16.25" style="28" bestFit="1" customWidth="1"/>
    <col min="7681" max="7681" width="17.25" style="28" customWidth="1"/>
    <col min="7682" max="7682" width="20.125" style="28" customWidth="1"/>
    <col min="7683" max="7683" width="9.125" style="28" bestFit="1" customWidth="1"/>
    <col min="7684" max="7933" width="9" style="28"/>
    <col min="7934" max="7934" width="16.125" style="28" bestFit="1" customWidth="1"/>
    <col min="7935" max="7935" width="16.125" style="28" customWidth="1"/>
    <col min="7936" max="7936" width="16.25" style="28" bestFit="1" customWidth="1"/>
    <col min="7937" max="7937" width="17.25" style="28" customWidth="1"/>
    <col min="7938" max="7938" width="20.125" style="28" customWidth="1"/>
    <col min="7939" max="7939" width="9.125" style="28" bestFit="1" customWidth="1"/>
    <col min="7940" max="8189" width="9" style="28"/>
    <col min="8190" max="8190" width="16.125" style="28" bestFit="1" customWidth="1"/>
    <col min="8191" max="8191" width="16.125" style="28" customWidth="1"/>
    <col min="8192" max="8192" width="16.25" style="28" bestFit="1" customWidth="1"/>
    <col min="8193" max="8193" width="17.25" style="28" customWidth="1"/>
    <col min="8194" max="8194" width="20.125" style="28" customWidth="1"/>
    <col min="8195" max="8195" width="9.125" style="28" bestFit="1" customWidth="1"/>
    <col min="8196" max="8445" width="9" style="28"/>
    <col min="8446" max="8446" width="16.125" style="28" bestFit="1" customWidth="1"/>
    <col min="8447" max="8447" width="16.125" style="28" customWidth="1"/>
    <col min="8448" max="8448" width="16.25" style="28" bestFit="1" customWidth="1"/>
    <col min="8449" max="8449" width="17.25" style="28" customWidth="1"/>
    <col min="8450" max="8450" width="20.125" style="28" customWidth="1"/>
    <col min="8451" max="8451" width="9.125" style="28" bestFit="1" customWidth="1"/>
    <col min="8452" max="8701" width="9" style="28"/>
    <col min="8702" max="8702" width="16.125" style="28" bestFit="1" customWidth="1"/>
    <col min="8703" max="8703" width="16.125" style="28" customWidth="1"/>
    <col min="8704" max="8704" width="16.25" style="28" bestFit="1" customWidth="1"/>
    <col min="8705" max="8705" width="17.25" style="28" customWidth="1"/>
    <col min="8706" max="8706" width="20.125" style="28" customWidth="1"/>
    <col min="8707" max="8707" width="9.125" style="28" bestFit="1" customWidth="1"/>
    <col min="8708" max="8957" width="9" style="28"/>
    <col min="8958" max="8958" width="16.125" style="28" bestFit="1" customWidth="1"/>
    <col min="8959" max="8959" width="16.125" style="28" customWidth="1"/>
    <col min="8960" max="8960" width="16.25" style="28" bestFit="1" customWidth="1"/>
    <col min="8961" max="8961" width="17.25" style="28" customWidth="1"/>
    <col min="8962" max="8962" width="20.125" style="28" customWidth="1"/>
    <col min="8963" max="8963" width="9.125" style="28" bestFit="1" customWidth="1"/>
    <col min="8964" max="9213" width="9" style="28"/>
    <col min="9214" max="9214" width="16.125" style="28" bestFit="1" customWidth="1"/>
    <col min="9215" max="9215" width="16.125" style="28" customWidth="1"/>
    <col min="9216" max="9216" width="16.25" style="28" bestFit="1" customWidth="1"/>
    <col min="9217" max="9217" width="17.25" style="28" customWidth="1"/>
    <col min="9218" max="9218" width="20.125" style="28" customWidth="1"/>
    <col min="9219" max="9219" width="9.125" style="28" bestFit="1" customWidth="1"/>
    <col min="9220" max="9469" width="9" style="28"/>
    <col min="9470" max="9470" width="16.125" style="28" bestFit="1" customWidth="1"/>
    <col min="9471" max="9471" width="16.125" style="28" customWidth="1"/>
    <col min="9472" max="9472" width="16.25" style="28" bestFit="1" customWidth="1"/>
    <col min="9473" max="9473" width="17.25" style="28" customWidth="1"/>
    <col min="9474" max="9474" width="20.125" style="28" customWidth="1"/>
    <col min="9475" max="9475" width="9.125" style="28" bestFit="1" customWidth="1"/>
    <col min="9476" max="9725" width="9" style="28"/>
    <col min="9726" max="9726" width="16.125" style="28" bestFit="1" customWidth="1"/>
    <col min="9727" max="9727" width="16.125" style="28" customWidth="1"/>
    <col min="9728" max="9728" width="16.25" style="28" bestFit="1" customWidth="1"/>
    <col min="9729" max="9729" width="17.25" style="28" customWidth="1"/>
    <col min="9730" max="9730" width="20.125" style="28" customWidth="1"/>
    <col min="9731" max="9731" width="9.125" style="28" bestFit="1" customWidth="1"/>
    <col min="9732" max="9981" width="9" style="28"/>
    <col min="9982" max="9982" width="16.125" style="28" bestFit="1" customWidth="1"/>
    <col min="9983" max="9983" width="16.125" style="28" customWidth="1"/>
    <col min="9984" max="9984" width="16.25" style="28" bestFit="1" customWidth="1"/>
    <col min="9985" max="9985" width="17.25" style="28" customWidth="1"/>
    <col min="9986" max="9986" width="20.125" style="28" customWidth="1"/>
    <col min="9987" max="9987" width="9.125" style="28" bestFit="1" customWidth="1"/>
    <col min="9988" max="10237" width="9" style="28"/>
    <col min="10238" max="10238" width="16.125" style="28" bestFit="1" customWidth="1"/>
    <col min="10239" max="10239" width="16.125" style="28" customWidth="1"/>
    <col min="10240" max="10240" width="16.25" style="28" bestFit="1" customWidth="1"/>
    <col min="10241" max="10241" width="17.25" style="28" customWidth="1"/>
    <col min="10242" max="10242" width="20.125" style="28" customWidth="1"/>
    <col min="10243" max="10243" width="9.125" style="28" bestFit="1" customWidth="1"/>
    <col min="10244" max="10493" width="9" style="28"/>
    <col min="10494" max="10494" width="16.125" style="28" bestFit="1" customWidth="1"/>
    <col min="10495" max="10495" width="16.125" style="28" customWidth="1"/>
    <col min="10496" max="10496" width="16.25" style="28" bestFit="1" customWidth="1"/>
    <col min="10497" max="10497" width="17.25" style="28" customWidth="1"/>
    <col min="10498" max="10498" width="20.125" style="28" customWidth="1"/>
    <col min="10499" max="10499" width="9.125" style="28" bestFit="1" customWidth="1"/>
    <col min="10500" max="10749" width="9" style="28"/>
    <col min="10750" max="10750" width="16.125" style="28" bestFit="1" customWidth="1"/>
    <col min="10751" max="10751" width="16.125" style="28" customWidth="1"/>
    <col min="10752" max="10752" width="16.25" style="28" bestFit="1" customWidth="1"/>
    <col min="10753" max="10753" width="17.25" style="28" customWidth="1"/>
    <col min="10754" max="10754" width="20.125" style="28" customWidth="1"/>
    <col min="10755" max="10755" width="9.125" style="28" bestFit="1" customWidth="1"/>
    <col min="10756" max="11005" width="9" style="28"/>
    <col min="11006" max="11006" width="16.125" style="28" bestFit="1" customWidth="1"/>
    <col min="11007" max="11007" width="16.125" style="28" customWidth="1"/>
    <col min="11008" max="11008" width="16.25" style="28" bestFit="1" customWidth="1"/>
    <col min="11009" max="11009" width="17.25" style="28" customWidth="1"/>
    <col min="11010" max="11010" width="20.125" style="28" customWidth="1"/>
    <col min="11011" max="11011" width="9.125" style="28" bestFit="1" customWidth="1"/>
    <col min="11012" max="11261" width="9" style="28"/>
    <col min="11262" max="11262" width="16.125" style="28" bestFit="1" customWidth="1"/>
    <col min="11263" max="11263" width="16.125" style="28" customWidth="1"/>
    <col min="11264" max="11264" width="16.25" style="28" bestFit="1" customWidth="1"/>
    <col min="11265" max="11265" width="17.25" style="28" customWidth="1"/>
    <col min="11266" max="11266" width="20.125" style="28" customWidth="1"/>
    <col min="11267" max="11267" width="9.125" style="28" bestFit="1" customWidth="1"/>
    <col min="11268" max="11517" width="9" style="28"/>
    <col min="11518" max="11518" width="16.125" style="28" bestFit="1" customWidth="1"/>
    <col min="11519" max="11519" width="16.125" style="28" customWidth="1"/>
    <col min="11520" max="11520" width="16.25" style="28" bestFit="1" customWidth="1"/>
    <col min="11521" max="11521" width="17.25" style="28" customWidth="1"/>
    <col min="11522" max="11522" width="20.125" style="28" customWidth="1"/>
    <col min="11523" max="11523" width="9.125" style="28" bestFit="1" customWidth="1"/>
    <col min="11524" max="11773" width="9" style="28"/>
    <col min="11774" max="11774" width="16.125" style="28" bestFit="1" customWidth="1"/>
    <col min="11775" max="11775" width="16.125" style="28" customWidth="1"/>
    <col min="11776" max="11776" width="16.25" style="28" bestFit="1" customWidth="1"/>
    <col min="11777" max="11777" width="17.25" style="28" customWidth="1"/>
    <col min="11778" max="11778" width="20.125" style="28" customWidth="1"/>
    <col min="11779" max="11779" width="9.125" style="28" bestFit="1" customWidth="1"/>
    <col min="11780" max="12029" width="9" style="28"/>
    <col min="12030" max="12030" width="16.125" style="28" bestFit="1" customWidth="1"/>
    <col min="12031" max="12031" width="16.125" style="28" customWidth="1"/>
    <col min="12032" max="12032" width="16.25" style="28" bestFit="1" customWidth="1"/>
    <col min="12033" max="12033" width="17.25" style="28" customWidth="1"/>
    <col min="12034" max="12034" width="20.125" style="28" customWidth="1"/>
    <col min="12035" max="12035" width="9.125" style="28" bestFit="1" customWidth="1"/>
    <col min="12036" max="12285" width="9" style="28"/>
    <col min="12286" max="12286" width="16.125" style="28" bestFit="1" customWidth="1"/>
    <col min="12287" max="12287" width="16.125" style="28" customWidth="1"/>
    <col min="12288" max="12288" width="16.25" style="28" bestFit="1" customWidth="1"/>
    <col min="12289" max="12289" width="17.25" style="28" customWidth="1"/>
    <col min="12290" max="12290" width="20.125" style="28" customWidth="1"/>
    <col min="12291" max="12291" width="9.125" style="28" bestFit="1" customWidth="1"/>
    <col min="12292" max="12541" width="9" style="28"/>
    <col min="12542" max="12542" width="16.125" style="28" bestFit="1" customWidth="1"/>
    <col min="12543" max="12543" width="16.125" style="28" customWidth="1"/>
    <col min="12544" max="12544" width="16.25" style="28" bestFit="1" customWidth="1"/>
    <col min="12545" max="12545" width="17.25" style="28" customWidth="1"/>
    <col min="12546" max="12546" width="20.125" style="28" customWidth="1"/>
    <col min="12547" max="12547" width="9.125" style="28" bestFit="1" customWidth="1"/>
    <col min="12548" max="12797" width="9" style="28"/>
    <col min="12798" max="12798" width="16.125" style="28" bestFit="1" customWidth="1"/>
    <col min="12799" max="12799" width="16.125" style="28" customWidth="1"/>
    <col min="12800" max="12800" width="16.25" style="28" bestFit="1" customWidth="1"/>
    <col min="12801" max="12801" width="17.25" style="28" customWidth="1"/>
    <col min="12802" max="12802" width="20.125" style="28" customWidth="1"/>
    <col min="12803" max="12803" width="9.125" style="28" bestFit="1" customWidth="1"/>
    <col min="12804" max="13053" width="9" style="28"/>
    <col min="13054" max="13054" width="16.125" style="28" bestFit="1" customWidth="1"/>
    <col min="13055" max="13055" width="16.125" style="28" customWidth="1"/>
    <col min="13056" max="13056" width="16.25" style="28" bestFit="1" customWidth="1"/>
    <col min="13057" max="13057" width="17.25" style="28" customWidth="1"/>
    <col min="13058" max="13058" width="20.125" style="28" customWidth="1"/>
    <col min="13059" max="13059" width="9.125" style="28" bestFit="1" customWidth="1"/>
    <col min="13060" max="13309" width="9" style="28"/>
    <col min="13310" max="13310" width="16.125" style="28" bestFit="1" customWidth="1"/>
    <col min="13311" max="13311" width="16.125" style="28" customWidth="1"/>
    <col min="13312" max="13312" width="16.25" style="28" bestFit="1" customWidth="1"/>
    <col min="13313" max="13313" width="17.25" style="28" customWidth="1"/>
    <col min="13314" max="13314" width="20.125" style="28" customWidth="1"/>
    <col min="13315" max="13315" width="9.125" style="28" bestFit="1" customWidth="1"/>
    <col min="13316" max="13565" width="9" style="28"/>
    <col min="13566" max="13566" width="16.125" style="28" bestFit="1" customWidth="1"/>
    <col min="13567" max="13567" width="16.125" style="28" customWidth="1"/>
    <col min="13568" max="13568" width="16.25" style="28" bestFit="1" customWidth="1"/>
    <col min="13569" max="13569" width="17.25" style="28" customWidth="1"/>
    <col min="13570" max="13570" width="20.125" style="28" customWidth="1"/>
    <col min="13571" max="13571" width="9.125" style="28" bestFit="1" customWidth="1"/>
    <col min="13572" max="13821" width="9" style="28"/>
    <col min="13822" max="13822" width="16.125" style="28" bestFit="1" customWidth="1"/>
    <col min="13823" max="13823" width="16.125" style="28" customWidth="1"/>
    <col min="13824" max="13824" width="16.25" style="28" bestFit="1" customWidth="1"/>
    <col min="13825" max="13825" width="17.25" style="28" customWidth="1"/>
    <col min="13826" max="13826" width="20.125" style="28" customWidth="1"/>
    <col min="13827" max="13827" width="9.125" style="28" bestFit="1" customWidth="1"/>
    <col min="13828" max="14077" width="9" style="28"/>
    <col min="14078" max="14078" width="16.125" style="28" bestFit="1" customWidth="1"/>
    <col min="14079" max="14079" width="16.125" style="28" customWidth="1"/>
    <col min="14080" max="14080" width="16.25" style="28" bestFit="1" customWidth="1"/>
    <col min="14081" max="14081" width="17.25" style="28" customWidth="1"/>
    <col min="14082" max="14082" width="20.125" style="28" customWidth="1"/>
    <col min="14083" max="14083" width="9.125" style="28" bestFit="1" customWidth="1"/>
    <col min="14084" max="14333" width="9" style="28"/>
    <col min="14334" max="14334" width="16.125" style="28" bestFit="1" customWidth="1"/>
    <col min="14335" max="14335" width="16.125" style="28" customWidth="1"/>
    <col min="14336" max="14336" width="16.25" style="28" bestFit="1" customWidth="1"/>
    <col min="14337" max="14337" width="17.25" style="28" customWidth="1"/>
    <col min="14338" max="14338" width="20.125" style="28" customWidth="1"/>
    <col min="14339" max="14339" width="9.125" style="28" bestFit="1" customWidth="1"/>
    <col min="14340" max="14589" width="9" style="28"/>
    <col min="14590" max="14590" width="16.125" style="28" bestFit="1" customWidth="1"/>
    <col min="14591" max="14591" width="16.125" style="28" customWidth="1"/>
    <col min="14592" max="14592" width="16.25" style="28" bestFit="1" customWidth="1"/>
    <col min="14593" max="14593" width="17.25" style="28" customWidth="1"/>
    <col min="14594" max="14594" width="20.125" style="28" customWidth="1"/>
    <col min="14595" max="14595" width="9.125" style="28" bestFit="1" customWidth="1"/>
    <col min="14596" max="14845" width="9" style="28"/>
    <col min="14846" max="14846" width="16.125" style="28" bestFit="1" customWidth="1"/>
    <col min="14847" max="14847" width="16.125" style="28" customWidth="1"/>
    <col min="14848" max="14848" width="16.25" style="28" bestFit="1" customWidth="1"/>
    <col min="14849" max="14849" width="17.25" style="28" customWidth="1"/>
    <col min="14850" max="14850" width="20.125" style="28" customWidth="1"/>
    <col min="14851" max="14851" width="9.125" style="28" bestFit="1" customWidth="1"/>
    <col min="14852" max="15101" width="9" style="28"/>
    <col min="15102" max="15102" width="16.125" style="28" bestFit="1" customWidth="1"/>
    <col min="15103" max="15103" width="16.125" style="28" customWidth="1"/>
    <col min="15104" max="15104" width="16.25" style="28" bestFit="1" customWidth="1"/>
    <col min="15105" max="15105" width="17.25" style="28" customWidth="1"/>
    <col min="15106" max="15106" width="20.125" style="28" customWidth="1"/>
    <col min="15107" max="15107" width="9.125" style="28" bestFit="1" customWidth="1"/>
    <col min="15108" max="15357" width="9" style="28"/>
    <col min="15358" max="15358" width="16.125" style="28" bestFit="1" customWidth="1"/>
    <col min="15359" max="15359" width="16.125" style="28" customWidth="1"/>
    <col min="15360" max="15360" width="16.25" style="28" bestFit="1" customWidth="1"/>
    <col min="15361" max="15361" width="17.25" style="28" customWidth="1"/>
    <col min="15362" max="15362" width="20.125" style="28" customWidth="1"/>
    <col min="15363" max="15363" width="9.125" style="28" bestFit="1" customWidth="1"/>
    <col min="15364" max="15613" width="9" style="28"/>
    <col min="15614" max="15614" width="16.125" style="28" bestFit="1" customWidth="1"/>
    <col min="15615" max="15615" width="16.125" style="28" customWidth="1"/>
    <col min="15616" max="15616" width="16.25" style="28" bestFit="1" customWidth="1"/>
    <col min="15617" max="15617" width="17.25" style="28" customWidth="1"/>
    <col min="15618" max="15618" width="20.125" style="28" customWidth="1"/>
    <col min="15619" max="15619" width="9.125" style="28" bestFit="1" customWidth="1"/>
    <col min="15620" max="15869" width="9" style="28"/>
    <col min="15870" max="15870" width="16.125" style="28" bestFit="1" customWidth="1"/>
    <col min="15871" max="15871" width="16.125" style="28" customWidth="1"/>
    <col min="15872" max="15872" width="16.25" style="28" bestFit="1" customWidth="1"/>
    <col min="15873" max="15873" width="17.25" style="28" customWidth="1"/>
    <col min="15874" max="15874" width="20.125" style="28" customWidth="1"/>
    <col min="15875" max="15875" width="9.125" style="28" bestFit="1" customWidth="1"/>
    <col min="15876" max="16125" width="9" style="28"/>
    <col min="16126" max="16126" width="16.125" style="28" bestFit="1" customWidth="1"/>
    <col min="16127" max="16127" width="16.125" style="28" customWidth="1"/>
    <col min="16128" max="16128" width="16.25" style="28" bestFit="1" customWidth="1"/>
    <col min="16129" max="16129" width="17.25" style="28" customWidth="1"/>
    <col min="16130" max="16130" width="20.125" style="28" customWidth="1"/>
    <col min="16131" max="16131" width="9.125" style="28" bestFit="1" customWidth="1"/>
    <col min="16132" max="16384" width="9" style="28"/>
  </cols>
  <sheetData>
    <row r="1" spans="1:13" ht="30.75" customHeight="1">
      <c r="A1" s="85" t="s">
        <v>84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32" customFormat="1" ht="22.5">
      <c r="A2" s="6" t="s">
        <v>0</v>
      </c>
      <c r="B2" s="29" t="s">
        <v>35</v>
      </c>
      <c r="C2" s="29" t="s">
        <v>36</v>
      </c>
      <c r="D2" s="29" t="s">
        <v>37</v>
      </c>
      <c r="E2" s="30" t="s">
        <v>38</v>
      </c>
      <c r="F2" s="29" t="s">
        <v>5</v>
      </c>
      <c r="G2" s="30" t="s">
        <v>6</v>
      </c>
      <c r="H2" s="30" t="s">
        <v>39</v>
      </c>
      <c r="I2" s="30" t="s">
        <v>8</v>
      </c>
      <c r="J2" s="30" t="s">
        <v>9</v>
      </c>
      <c r="K2" s="30" t="s">
        <v>10</v>
      </c>
      <c r="L2" s="5" t="s">
        <v>11</v>
      </c>
      <c r="M2" s="31" t="s">
        <v>40</v>
      </c>
    </row>
    <row r="3" spans="1:13" ht="13.5" customHeight="1">
      <c r="A3" s="89">
        <v>1</v>
      </c>
      <c r="B3" s="89" t="s">
        <v>41</v>
      </c>
      <c r="C3" s="92" t="s">
        <v>42</v>
      </c>
      <c r="D3" s="86" t="s">
        <v>68</v>
      </c>
      <c r="E3" s="86" t="s">
        <v>75</v>
      </c>
      <c r="F3" s="95">
        <v>42682</v>
      </c>
      <c r="G3" s="33" t="s">
        <v>43</v>
      </c>
      <c r="H3" s="34">
        <v>1</v>
      </c>
      <c r="I3" s="35">
        <v>1</v>
      </c>
      <c r="J3" s="50" t="s">
        <v>93</v>
      </c>
      <c r="K3" s="37" t="s">
        <v>44</v>
      </c>
      <c r="L3" s="37" t="s">
        <v>44</v>
      </c>
      <c r="M3" s="38"/>
    </row>
    <row r="4" spans="1:13">
      <c r="A4" s="90"/>
      <c r="B4" s="90"/>
      <c r="C4" s="93"/>
      <c r="D4" s="87"/>
      <c r="E4" s="87"/>
      <c r="F4" s="96"/>
      <c r="G4" s="33" t="s">
        <v>45</v>
      </c>
      <c r="H4" s="34">
        <v>14</v>
      </c>
      <c r="I4" s="35">
        <v>30</v>
      </c>
      <c r="J4" s="50" t="s">
        <v>93</v>
      </c>
      <c r="K4" s="37" t="s">
        <v>44</v>
      </c>
      <c r="L4" s="37" t="s">
        <v>44</v>
      </c>
      <c r="M4" s="38"/>
    </row>
    <row r="5" spans="1:13">
      <c r="A5" s="90"/>
      <c r="B5" s="90"/>
      <c r="C5" s="93"/>
      <c r="D5" s="87"/>
      <c r="E5" s="87"/>
      <c r="F5" s="96"/>
      <c r="G5" s="39" t="s">
        <v>46</v>
      </c>
      <c r="H5" s="34">
        <v>30</v>
      </c>
      <c r="I5" s="35">
        <v>100</v>
      </c>
      <c r="J5" s="50" t="s">
        <v>93</v>
      </c>
      <c r="K5" s="37" t="s">
        <v>44</v>
      </c>
      <c r="L5" s="37" t="s">
        <v>44</v>
      </c>
      <c r="M5" s="38"/>
    </row>
    <row r="6" spans="1:13">
      <c r="A6" s="90"/>
      <c r="B6" s="90"/>
      <c r="C6" s="93"/>
      <c r="D6" s="87"/>
      <c r="E6" s="87"/>
      <c r="F6" s="96"/>
      <c r="G6" s="33" t="s">
        <v>47</v>
      </c>
      <c r="H6" s="34">
        <v>138</v>
      </c>
      <c r="I6" s="35">
        <v>300</v>
      </c>
      <c r="J6" s="50" t="s">
        <v>93</v>
      </c>
      <c r="K6" s="37" t="s">
        <v>44</v>
      </c>
      <c r="L6" s="37" t="s">
        <v>44</v>
      </c>
      <c r="M6" s="38"/>
    </row>
    <row r="7" spans="1:13">
      <c r="A7" s="90"/>
      <c r="B7" s="90"/>
      <c r="C7" s="93"/>
      <c r="D7" s="87"/>
      <c r="E7" s="87"/>
      <c r="F7" s="96"/>
      <c r="G7" s="33" t="s">
        <v>48</v>
      </c>
      <c r="H7" s="34">
        <v>59</v>
      </c>
      <c r="I7" s="35">
        <v>100</v>
      </c>
      <c r="J7" s="50" t="s">
        <v>93</v>
      </c>
      <c r="K7" s="37" t="s">
        <v>44</v>
      </c>
      <c r="L7" s="37" t="s">
        <v>44</v>
      </c>
      <c r="M7" s="38"/>
    </row>
    <row r="8" spans="1:13">
      <c r="A8" s="90"/>
      <c r="B8" s="90"/>
      <c r="C8" s="93"/>
      <c r="D8" s="87"/>
      <c r="E8" s="87"/>
      <c r="F8" s="96"/>
      <c r="G8" s="33" t="s">
        <v>49</v>
      </c>
      <c r="H8" s="58">
        <v>6.07</v>
      </c>
      <c r="I8" s="35">
        <v>60</v>
      </c>
      <c r="J8" s="50" t="s">
        <v>93</v>
      </c>
      <c r="K8" s="37" t="s">
        <v>44</v>
      </c>
      <c r="L8" s="37" t="s">
        <v>44</v>
      </c>
      <c r="M8" s="38"/>
    </row>
    <row r="9" spans="1:13">
      <c r="A9" s="90"/>
      <c r="B9" s="90"/>
      <c r="C9" s="93"/>
      <c r="D9" s="87"/>
      <c r="E9" s="87"/>
      <c r="F9" s="96"/>
      <c r="G9" s="33" t="s">
        <v>69</v>
      </c>
      <c r="H9" s="50" t="s">
        <v>95</v>
      </c>
      <c r="I9" s="35">
        <v>0.05</v>
      </c>
      <c r="J9" s="50" t="s">
        <v>93</v>
      </c>
      <c r="K9" s="37" t="s">
        <v>44</v>
      </c>
      <c r="L9" s="37" t="s">
        <v>44</v>
      </c>
      <c r="M9" s="38"/>
    </row>
    <row r="10" spans="1:13">
      <c r="A10" s="90"/>
      <c r="B10" s="90"/>
      <c r="C10" s="93"/>
      <c r="D10" s="87"/>
      <c r="E10" s="87"/>
      <c r="F10" s="96"/>
      <c r="G10" s="33" t="s">
        <v>70</v>
      </c>
      <c r="H10" s="61" t="s">
        <v>97</v>
      </c>
      <c r="I10" s="35">
        <v>0.1</v>
      </c>
      <c r="J10" s="50" t="s">
        <v>93</v>
      </c>
      <c r="K10" s="37" t="s">
        <v>44</v>
      </c>
      <c r="L10" s="37" t="s">
        <v>44</v>
      </c>
      <c r="M10" s="38"/>
    </row>
    <row r="11" spans="1:13" ht="22.5">
      <c r="A11" s="90"/>
      <c r="B11" s="90"/>
      <c r="C11" s="93"/>
      <c r="D11" s="88"/>
      <c r="E11" s="87"/>
      <c r="F11" s="96"/>
      <c r="G11" s="33" t="s">
        <v>71</v>
      </c>
      <c r="H11" s="61" t="s">
        <v>98</v>
      </c>
      <c r="I11" s="47">
        <v>1</v>
      </c>
      <c r="J11" s="50" t="s">
        <v>93</v>
      </c>
      <c r="K11" s="37" t="s">
        <v>44</v>
      </c>
      <c r="L11" s="37" t="s">
        <v>44</v>
      </c>
      <c r="M11" s="38"/>
    </row>
    <row r="12" spans="1:13">
      <c r="A12" s="90"/>
      <c r="B12" s="90"/>
      <c r="C12" s="93"/>
      <c r="D12" s="86" t="s">
        <v>92</v>
      </c>
      <c r="E12" s="87"/>
      <c r="F12" s="96"/>
      <c r="G12" s="57" t="s">
        <v>43</v>
      </c>
      <c r="H12" s="44">
        <v>1</v>
      </c>
      <c r="I12" s="35">
        <v>1</v>
      </c>
      <c r="J12" s="50" t="s">
        <v>93</v>
      </c>
      <c r="K12" s="37" t="s">
        <v>26</v>
      </c>
      <c r="L12" s="37" t="s">
        <v>26</v>
      </c>
      <c r="M12" s="38"/>
    </row>
    <row r="13" spans="1:13">
      <c r="A13" s="90"/>
      <c r="B13" s="90"/>
      <c r="C13" s="93"/>
      <c r="D13" s="87"/>
      <c r="E13" s="87"/>
      <c r="F13" s="96"/>
      <c r="G13" s="57" t="s">
        <v>45</v>
      </c>
      <c r="H13" s="44">
        <v>11.5</v>
      </c>
      <c r="I13" s="35">
        <v>30</v>
      </c>
      <c r="J13" s="50" t="s">
        <v>93</v>
      </c>
      <c r="K13" s="37" t="s">
        <v>26</v>
      </c>
      <c r="L13" s="37" t="s">
        <v>26</v>
      </c>
      <c r="M13" s="38"/>
    </row>
    <row r="14" spans="1:13">
      <c r="A14" s="90"/>
      <c r="B14" s="90"/>
      <c r="C14" s="93"/>
      <c r="D14" s="87"/>
      <c r="E14" s="87"/>
      <c r="F14" s="96"/>
      <c r="G14" s="39" t="s">
        <v>46</v>
      </c>
      <c r="H14" s="44">
        <v>39</v>
      </c>
      <c r="I14" s="35">
        <v>100</v>
      </c>
      <c r="J14" s="50" t="s">
        <v>93</v>
      </c>
      <c r="K14" s="37" t="s">
        <v>26</v>
      </c>
      <c r="L14" s="37" t="s">
        <v>26</v>
      </c>
      <c r="M14" s="38"/>
    </row>
    <row r="15" spans="1:13">
      <c r="A15" s="90"/>
      <c r="B15" s="90"/>
      <c r="C15" s="93"/>
      <c r="D15" s="87"/>
      <c r="E15" s="87"/>
      <c r="F15" s="96"/>
      <c r="G15" s="57" t="s">
        <v>47</v>
      </c>
      <c r="H15" s="44">
        <v>122</v>
      </c>
      <c r="I15" s="35">
        <v>300</v>
      </c>
      <c r="J15" s="50" t="s">
        <v>93</v>
      </c>
      <c r="K15" s="37" t="s">
        <v>26</v>
      </c>
      <c r="L15" s="37" t="s">
        <v>26</v>
      </c>
      <c r="M15" s="38"/>
    </row>
    <row r="16" spans="1:13">
      <c r="A16" s="90"/>
      <c r="B16" s="90"/>
      <c r="C16" s="93"/>
      <c r="D16" s="87"/>
      <c r="E16" s="87"/>
      <c r="F16" s="96"/>
      <c r="G16" s="57" t="s">
        <v>48</v>
      </c>
      <c r="H16" s="44">
        <v>42</v>
      </c>
      <c r="I16" s="35">
        <v>100</v>
      </c>
      <c r="J16" s="50" t="s">
        <v>93</v>
      </c>
      <c r="K16" s="37" t="s">
        <v>26</v>
      </c>
      <c r="L16" s="37" t="s">
        <v>26</v>
      </c>
      <c r="M16" s="38"/>
    </row>
    <row r="17" spans="1:13">
      <c r="A17" s="90"/>
      <c r="B17" s="90"/>
      <c r="C17" s="93"/>
      <c r="D17" s="87"/>
      <c r="E17" s="87"/>
      <c r="F17" s="96"/>
      <c r="G17" s="57" t="s">
        <v>49</v>
      </c>
      <c r="H17" s="58">
        <v>4.54</v>
      </c>
      <c r="I17" s="35">
        <v>60</v>
      </c>
      <c r="J17" s="50" t="s">
        <v>93</v>
      </c>
      <c r="K17" s="37" t="s">
        <v>26</v>
      </c>
      <c r="L17" s="37" t="s">
        <v>26</v>
      </c>
      <c r="M17" s="38"/>
    </row>
    <row r="18" spans="1:13">
      <c r="A18" s="90"/>
      <c r="B18" s="90"/>
      <c r="C18" s="93"/>
      <c r="D18" s="87"/>
      <c r="E18" s="87"/>
      <c r="F18" s="96"/>
      <c r="G18" s="57" t="s">
        <v>69</v>
      </c>
      <c r="H18" s="61" t="s">
        <v>99</v>
      </c>
      <c r="I18" s="35">
        <v>0.05</v>
      </c>
      <c r="J18" s="50" t="s">
        <v>93</v>
      </c>
      <c r="K18" s="37" t="s">
        <v>26</v>
      </c>
      <c r="L18" s="37" t="s">
        <v>26</v>
      </c>
      <c r="M18" s="38"/>
    </row>
    <row r="19" spans="1:13">
      <c r="A19" s="90"/>
      <c r="B19" s="90"/>
      <c r="C19" s="93"/>
      <c r="D19" s="87"/>
      <c r="E19" s="87"/>
      <c r="F19" s="96"/>
      <c r="G19" s="57" t="s">
        <v>70</v>
      </c>
      <c r="H19" s="61" t="s">
        <v>100</v>
      </c>
      <c r="I19" s="35">
        <v>0.1</v>
      </c>
      <c r="J19" s="50" t="s">
        <v>93</v>
      </c>
      <c r="K19" s="37" t="s">
        <v>26</v>
      </c>
      <c r="L19" s="37" t="s">
        <v>26</v>
      </c>
      <c r="M19" s="38"/>
    </row>
    <row r="20" spans="1:13" ht="22.5">
      <c r="A20" s="90"/>
      <c r="B20" s="90"/>
      <c r="C20" s="93"/>
      <c r="D20" s="88"/>
      <c r="E20" s="87"/>
      <c r="F20" s="96"/>
      <c r="G20" s="57" t="s">
        <v>71</v>
      </c>
      <c r="H20" s="62" t="s">
        <v>101</v>
      </c>
      <c r="I20" s="47">
        <v>1</v>
      </c>
      <c r="J20" s="50" t="s">
        <v>93</v>
      </c>
      <c r="K20" s="37" t="s">
        <v>26</v>
      </c>
      <c r="L20" s="37" t="s">
        <v>26</v>
      </c>
      <c r="M20" s="38"/>
    </row>
    <row r="21" spans="1:13" ht="13.5" customHeight="1">
      <c r="A21" s="90"/>
      <c r="B21" s="90" t="s">
        <v>41</v>
      </c>
      <c r="C21" s="93"/>
      <c r="D21" s="86" t="s">
        <v>94</v>
      </c>
      <c r="E21" s="87"/>
      <c r="F21" s="96"/>
      <c r="G21" s="57" t="s">
        <v>43</v>
      </c>
      <c r="H21" s="34">
        <v>1</v>
      </c>
      <c r="I21" s="35">
        <v>1</v>
      </c>
      <c r="J21" s="50" t="s">
        <v>93</v>
      </c>
      <c r="K21" s="37" t="s">
        <v>26</v>
      </c>
      <c r="L21" s="37" t="s">
        <v>26</v>
      </c>
      <c r="M21" s="38"/>
    </row>
    <row r="22" spans="1:13">
      <c r="A22" s="90"/>
      <c r="B22" s="90"/>
      <c r="C22" s="93"/>
      <c r="D22" s="87"/>
      <c r="E22" s="87"/>
      <c r="F22" s="96"/>
      <c r="G22" s="57" t="s">
        <v>45</v>
      </c>
      <c r="H22" s="34">
        <v>14.4</v>
      </c>
      <c r="I22" s="35">
        <v>30</v>
      </c>
      <c r="J22" s="50" t="s">
        <v>93</v>
      </c>
      <c r="K22" s="37" t="s">
        <v>26</v>
      </c>
      <c r="L22" s="37" t="s">
        <v>26</v>
      </c>
      <c r="M22" s="38"/>
    </row>
    <row r="23" spans="1:13">
      <c r="A23" s="90"/>
      <c r="B23" s="90"/>
      <c r="C23" s="93"/>
      <c r="D23" s="87"/>
      <c r="E23" s="87"/>
      <c r="F23" s="96"/>
      <c r="G23" s="39" t="s">
        <v>46</v>
      </c>
      <c r="H23" s="34">
        <v>35</v>
      </c>
      <c r="I23" s="35">
        <v>100</v>
      </c>
      <c r="J23" s="50" t="s">
        <v>93</v>
      </c>
      <c r="K23" s="37" t="s">
        <v>26</v>
      </c>
      <c r="L23" s="37" t="s">
        <v>26</v>
      </c>
      <c r="M23" s="38"/>
    </row>
    <row r="24" spans="1:13">
      <c r="A24" s="90"/>
      <c r="B24" s="90"/>
      <c r="C24" s="93"/>
      <c r="D24" s="87"/>
      <c r="E24" s="87"/>
      <c r="F24" s="96"/>
      <c r="G24" s="57" t="s">
        <v>47</v>
      </c>
      <c r="H24" s="34">
        <v>126</v>
      </c>
      <c r="I24" s="35">
        <v>300</v>
      </c>
      <c r="J24" s="50" t="s">
        <v>93</v>
      </c>
      <c r="K24" s="37" t="s">
        <v>26</v>
      </c>
      <c r="L24" s="37" t="s">
        <v>26</v>
      </c>
      <c r="M24" s="38"/>
    </row>
    <row r="25" spans="1:13">
      <c r="A25" s="90"/>
      <c r="B25" s="90"/>
      <c r="C25" s="93"/>
      <c r="D25" s="87"/>
      <c r="E25" s="87"/>
      <c r="F25" s="96"/>
      <c r="G25" s="57" t="s">
        <v>48</v>
      </c>
      <c r="H25" s="34">
        <v>46</v>
      </c>
      <c r="I25" s="35">
        <v>100</v>
      </c>
      <c r="J25" s="50" t="s">
        <v>93</v>
      </c>
      <c r="K25" s="37" t="s">
        <v>26</v>
      </c>
      <c r="L25" s="37" t="s">
        <v>26</v>
      </c>
      <c r="M25" s="38"/>
    </row>
    <row r="26" spans="1:13">
      <c r="A26" s="90"/>
      <c r="B26" s="90"/>
      <c r="C26" s="93"/>
      <c r="D26" s="87"/>
      <c r="E26" s="87"/>
      <c r="F26" s="96"/>
      <c r="G26" s="57" t="s">
        <v>49</v>
      </c>
      <c r="H26" s="58">
        <v>4.45</v>
      </c>
      <c r="I26" s="35">
        <v>60</v>
      </c>
      <c r="J26" s="50" t="s">
        <v>93</v>
      </c>
      <c r="K26" s="37" t="s">
        <v>26</v>
      </c>
      <c r="L26" s="37" t="s">
        <v>26</v>
      </c>
      <c r="M26" s="38"/>
    </row>
    <row r="27" spans="1:13">
      <c r="A27" s="90"/>
      <c r="B27" s="90"/>
      <c r="C27" s="93"/>
      <c r="D27" s="87"/>
      <c r="E27" s="87"/>
      <c r="F27" s="96"/>
      <c r="G27" s="57" t="s">
        <v>69</v>
      </c>
      <c r="H27" s="28" t="s">
        <v>96</v>
      </c>
      <c r="I27" s="35">
        <v>0.05</v>
      </c>
      <c r="J27" s="50" t="s">
        <v>93</v>
      </c>
      <c r="K27" s="37" t="s">
        <v>26</v>
      </c>
      <c r="L27" s="37" t="s">
        <v>26</v>
      </c>
      <c r="M27" s="38"/>
    </row>
    <row r="28" spans="1:13">
      <c r="A28" s="90"/>
      <c r="B28" s="90"/>
      <c r="C28" s="93"/>
      <c r="D28" s="87"/>
      <c r="E28" s="87"/>
      <c r="F28" s="96"/>
      <c r="G28" s="57" t="s">
        <v>70</v>
      </c>
      <c r="H28" s="62" t="s">
        <v>102</v>
      </c>
      <c r="I28" s="35">
        <v>0.1</v>
      </c>
      <c r="J28" s="50" t="s">
        <v>93</v>
      </c>
      <c r="K28" s="37" t="s">
        <v>26</v>
      </c>
      <c r="L28" s="37" t="s">
        <v>26</v>
      </c>
      <c r="M28" s="38"/>
    </row>
    <row r="29" spans="1:13" ht="22.5">
      <c r="A29" s="90"/>
      <c r="B29" s="90"/>
      <c r="C29" s="93"/>
      <c r="D29" s="88"/>
      <c r="E29" s="87"/>
      <c r="F29" s="96"/>
      <c r="G29" s="57" t="s">
        <v>71</v>
      </c>
      <c r="H29" s="62" t="s">
        <v>103</v>
      </c>
      <c r="I29" s="47">
        <v>1</v>
      </c>
      <c r="J29" s="50" t="s">
        <v>93</v>
      </c>
      <c r="K29" s="37" t="s">
        <v>26</v>
      </c>
      <c r="L29" s="37" t="s">
        <v>26</v>
      </c>
      <c r="M29" s="38"/>
    </row>
    <row r="30" spans="1:13">
      <c r="A30" s="91"/>
      <c r="B30" s="91"/>
      <c r="C30" s="94"/>
      <c r="D30" s="52" t="s">
        <v>50</v>
      </c>
      <c r="E30" s="88"/>
      <c r="F30" s="97"/>
      <c r="G30" s="52" t="s">
        <v>51</v>
      </c>
      <c r="H30" s="44">
        <v>10</v>
      </c>
      <c r="I30" s="42">
        <v>20</v>
      </c>
      <c r="J30" s="50" t="s">
        <v>93</v>
      </c>
      <c r="K30" s="37" t="s">
        <v>26</v>
      </c>
      <c r="L30" s="37" t="s">
        <v>26</v>
      </c>
      <c r="M30" s="38"/>
    </row>
    <row r="31" spans="1:13" ht="13.5" customHeight="1">
      <c r="A31" s="92">
        <v>2</v>
      </c>
      <c r="B31" s="92" t="s">
        <v>79</v>
      </c>
      <c r="C31" s="92" t="s">
        <v>52</v>
      </c>
      <c r="D31" s="101" t="s">
        <v>53</v>
      </c>
      <c r="E31" s="86" t="s">
        <v>75</v>
      </c>
      <c r="F31" s="103">
        <v>42586</v>
      </c>
      <c r="G31" s="33" t="s">
        <v>43</v>
      </c>
      <c r="H31" s="34">
        <v>1</v>
      </c>
      <c r="I31" s="35">
        <v>1</v>
      </c>
      <c r="J31" s="50" t="s">
        <v>72</v>
      </c>
      <c r="K31" s="37" t="s">
        <v>44</v>
      </c>
      <c r="L31" s="37" t="s">
        <v>44</v>
      </c>
      <c r="M31" s="38"/>
    </row>
    <row r="32" spans="1:13">
      <c r="A32" s="93"/>
      <c r="B32" s="93"/>
      <c r="C32" s="93"/>
      <c r="D32" s="101"/>
      <c r="E32" s="87"/>
      <c r="F32" s="103"/>
      <c r="G32" s="33" t="s">
        <v>45</v>
      </c>
      <c r="H32" s="34">
        <v>11.5</v>
      </c>
      <c r="I32" s="35">
        <v>30</v>
      </c>
      <c r="J32" s="50" t="s">
        <v>72</v>
      </c>
      <c r="K32" s="37" t="s">
        <v>44</v>
      </c>
      <c r="L32" s="37" t="s">
        <v>44</v>
      </c>
      <c r="M32" s="38"/>
    </row>
    <row r="33" spans="1:13">
      <c r="A33" s="93"/>
      <c r="B33" s="93"/>
      <c r="C33" s="93"/>
      <c r="D33" s="101"/>
      <c r="E33" s="87"/>
      <c r="F33" s="103"/>
      <c r="G33" s="39" t="s">
        <v>46</v>
      </c>
      <c r="H33" s="34">
        <v>13</v>
      </c>
      <c r="I33" s="35">
        <v>100</v>
      </c>
      <c r="J33" s="50" t="s">
        <v>72</v>
      </c>
      <c r="K33" s="37" t="s">
        <v>44</v>
      </c>
      <c r="L33" s="37" t="s">
        <v>44</v>
      </c>
      <c r="M33" s="38"/>
    </row>
    <row r="34" spans="1:13">
      <c r="A34" s="93"/>
      <c r="B34" s="93"/>
      <c r="C34" s="93"/>
      <c r="D34" s="101"/>
      <c r="E34" s="87"/>
      <c r="F34" s="103"/>
      <c r="G34" s="33" t="s">
        <v>47</v>
      </c>
      <c r="H34" s="34">
        <v>169</v>
      </c>
      <c r="I34" s="35">
        <v>300</v>
      </c>
      <c r="J34" s="50" t="s">
        <v>72</v>
      </c>
      <c r="K34" s="37" t="s">
        <v>44</v>
      </c>
      <c r="L34" s="37" t="s">
        <v>44</v>
      </c>
      <c r="M34" s="38"/>
    </row>
    <row r="35" spans="1:13">
      <c r="A35" s="93"/>
      <c r="B35" s="93"/>
      <c r="C35" s="93"/>
      <c r="D35" s="101"/>
      <c r="E35" s="87"/>
      <c r="F35" s="103"/>
      <c r="G35" s="33" t="s">
        <v>48</v>
      </c>
      <c r="H35" s="34">
        <v>23</v>
      </c>
      <c r="I35" s="35">
        <v>100</v>
      </c>
      <c r="J35" s="50" t="s">
        <v>72</v>
      </c>
      <c r="K35" s="37" t="s">
        <v>44</v>
      </c>
      <c r="L35" s="37" t="s">
        <v>44</v>
      </c>
      <c r="M35" s="38"/>
    </row>
    <row r="36" spans="1:13">
      <c r="A36" s="93"/>
      <c r="B36" s="93"/>
      <c r="C36" s="93"/>
      <c r="D36" s="101"/>
      <c r="E36" s="87"/>
      <c r="F36" s="60">
        <v>42586</v>
      </c>
      <c r="G36" s="33" t="s">
        <v>49</v>
      </c>
      <c r="H36" s="40">
        <v>0.6</v>
      </c>
      <c r="I36" s="35">
        <v>60</v>
      </c>
      <c r="J36" s="50" t="s">
        <v>72</v>
      </c>
      <c r="K36" s="37" t="s">
        <v>44</v>
      </c>
      <c r="L36" s="37" t="s">
        <v>44</v>
      </c>
      <c r="M36" s="38"/>
    </row>
    <row r="37" spans="1:13">
      <c r="A37" s="93"/>
      <c r="B37" s="93"/>
      <c r="C37" s="93"/>
      <c r="D37" s="101"/>
      <c r="E37" s="87"/>
      <c r="F37" s="103">
        <v>42586</v>
      </c>
      <c r="G37" s="33" t="s">
        <v>69</v>
      </c>
      <c r="H37" s="28" t="s">
        <v>85</v>
      </c>
      <c r="I37" s="35">
        <v>0.05</v>
      </c>
      <c r="J37" s="50" t="s">
        <v>72</v>
      </c>
      <c r="K37" s="37" t="s">
        <v>44</v>
      </c>
      <c r="L37" s="37" t="s">
        <v>44</v>
      </c>
      <c r="M37" s="38"/>
    </row>
    <row r="38" spans="1:13">
      <c r="A38" s="93"/>
      <c r="B38" s="93"/>
      <c r="C38" s="93"/>
      <c r="D38" s="101"/>
      <c r="E38" s="87"/>
      <c r="F38" s="103"/>
      <c r="G38" s="33" t="s">
        <v>70</v>
      </c>
      <c r="H38" s="63" t="s">
        <v>104</v>
      </c>
      <c r="I38" s="35">
        <v>0.1</v>
      </c>
      <c r="J38" s="50" t="s">
        <v>72</v>
      </c>
      <c r="K38" s="37" t="s">
        <v>44</v>
      </c>
      <c r="L38" s="37" t="s">
        <v>44</v>
      </c>
      <c r="M38" s="38"/>
    </row>
    <row r="39" spans="1:13" ht="22.5">
      <c r="A39" s="93"/>
      <c r="B39" s="93"/>
      <c r="C39" s="93"/>
      <c r="D39" s="101"/>
      <c r="E39" s="87"/>
      <c r="F39" s="103"/>
      <c r="G39" s="33" t="s">
        <v>71</v>
      </c>
      <c r="H39" s="64" t="s">
        <v>105</v>
      </c>
      <c r="I39" s="47">
        <v>1</v>
      </c>
      <c r="J39" s="50" t="s">
        <v>72</v>
      </c>
      <c r="K39" s="37" t="s">
        <v>44</v>
      </c>
      <c r="L39" s="37" t="s">
        <v>44</v>
      </c>
      <c r="M39" s="38"/>
    </row>
    <row r="40" spans="1:13">
      <c r="A40" s="93"/>
      <c r="B40" s="93"/>
      <c r="C40" s="93"/>
      <c r="D40" s="41" t="s">
        <v>50</v>
      </c>
      <c r="E40" s="87"/>
      <c r="F40" s="103"/>
      <c r="G40" s="41" t="s">
        <v>51</v>
      </c>
      <c r="H40" s="44">
        <v>10</v>
      </c>
      <c r="I40" s="35">
        <v>20</v>
      </c>
      <c r="J40" s="50" t="s">
        <v>72</v>
      </c>
      <c r="K40" s="37" t="s">
        <v>44</v>
      </c>
      <c r="L40" s="37" t="s">
        <v>44</v>
      </c>
      <c r="M40" s="38"/>
    </row>
    <row r="41" spans="1:13">
      <c r="A41" s="93"/>
      <c r="B41" s="93"/>
      <c r="C41" s="93"/>
      <c r="D41" s="101" t="s">
        <v>86</v>
      </c>
      <c r="E41" s="87"/>
      <c r="F41" s="103">
        <v>42619</v>
      </c>
      <c r="G41" s="54" t="s">
        <v>43</v>
      </c>
      <c r="H41" s="34">
        <v>1</v>
      </c>
      <c r="I41" s="35">
        <v>1</v>
      </c>
      <c r="J41" s="50" t="s">
        <v>72</v>
      </c>
      <c r="K41" s="37" t="s">
        <v>44</v>
      </c>
      <c r="L41" s="37" t="s">
        <v>44</v>
      </c>
      <c r="M41" s="38"/>
    </row>
    <row r="42" spans="1:13">
      <c r="A42" s="93"/>
      <c r="B42" s="93"/>
      <c r="C42" s="93"/>
      <c r="D42" s="101"/>
      <c r="E42" s="87"/>
      <c r="F42" s="103"/>
      <c r="G42" s="54" t="s">
        <v>45</v>
      </c>
      <c r="H42" s="34">
        <v>11.8</v>
      </c>
      <c r="I42" s="35">
        <v>30</v>
      </c>
      <c r="J42" s="50" t="s">
        <v>72</v>
      </c>
      <c r="K42" s="37" t="s">
        <v>44</v>
      </c>
      <c r="L42" s="37" t="s">
        <v>44</v>
      </c>
      <c r="M42" s="38"/>
    </row>
    <row r="43" spans="1:13">
      <c r="A43" s="93"/>
      <c r="B43" s="93"/>
      <c r="C43" s="93"/>
      <c r="D43" s="101"/>
      <c r="E43" s="87"/>
      <c r="F43" s="103"/>
      <c r="G43" s="39" t="s">
        <v>46</v>
      </c>
      <c r="H43" s="34">
        <v>15</v>
      </c>
      <c r="I43" s="35">
        <v>100</v>
      </c>
      <c r="J43" s="50" t="s">
        <v>72</v>
      </c>
      <c r="K43" s="37" t="s">
        <v>44</v>
      </c>
      <c r="L43" s="37" t="s">
        <v>44</v>
      </c>
      <c r="M43" s="38"/>
    </row>
    <row r="44" spans="1:13">
      <c r="A44" s="93"/>
      <c r="B44" s="93"/>
      <c r="C44" s="93"/>
      <c r="D44" s="101"/>
      <c r="E44" s="87"/>
      <c r="F44" s="103"/>
      <c r="G44" s="54" t="s">
        <v>47</v>
      </c>
      <c r="H44" s="34">
        <v>172</v>
      </c>
      <c r="I44" s="35">
        <v>300</v>
      </c>
      <c r="J44" s="50" t="s">
        <v>72</v>
      </c>
      <c r="K44" s="37" t="s">
        <v>44</v>
      </c>
      <c r="L44" s="37" t="s">
        <v>44</v>
      </c>
      <c r="M44" s="38"/>
    </row>
    <row r="45" spans="1:13">
      <c r="A45" s="93"/>
      <c r="B45" s="93"/>
      <c r="C45" s="93"/>
      <c r="D45" s="101"/>
      <c r="E45" s="87"/>
      <c r="F45" s="103"/>
      <c r="G45" s="54" t="s">
        <v>48</v>
      </c>
      <c r="H45" s="34">
        <v>27</v>
      </c>
      <c r="I45" s="35">
        <v>100</v>
      </c>
      <c r="J45" s="50" t="s">
        <v>72</v>
      </c>
      <c r="K45" s="37" t="s">
        <v>44</v>
      </c>
      <c r="L45" s="37" t="s">
        <v>44</v>
      </c>
      <c r="M45" s="38"/>
    </row>
    <row r="46" spans="1:13">
      <c r="A46" s="93"/>
      <c r="B46" s="93"/>
      <c r="C46" s="93"/>
      <c r="D46" s="101"/>
      <c r="E46" s="87"/>
      <c r="F46" s="103"/>
      <c r="G46" s="54" t="s">
        <v>49</v>
      </c>
      <c r="H46" s="40">
        <v>1.4</v>
      </c>
      <c r="I46" s="35">
        <v>60</v>
      </c>
      <c r="J46" s="50" t="s">
        <v>72</v>
      </c>
      <c r="K46" s="37" t="s">
        <v>44</v>
      </c>
      <c r="L46" s="37" t="s">
        <v>44</v>
      </c>
      <c r="M46" s="38"/>
    </row>
    <row r="47" spans="1:13">
      <c r="A47" s="93"/>
      <c r="B47" s="93"/>
      <c r="C47" s="93"/>
      <c r="D47" s="101"/>
      <c r="E47" s="87"/>
      <c r="F47" s="103"/>
      <c r="G47" s="54" t="s">
        <v>69</v>
      </c>
      <c r="H47" s="64" t="s">
        <v>106</v>
      </c>
      <c r="I47" s="35">
        <v>0.05</v>
      </c>
      <c r="J47" s="50" t="s">
        <v>72</v>
      </c>
      <c r="K47" s="37" t="s">
        <v>44</v>
      </c>
      <c r="L47" s="37" t="s">
        <v>44</v>
      </c>
      <c r="M47" s="38"/>
    </row>
    <row r="48" spans="1:13">
      <c r="A48" s="93"/>
      <c r="B48" s="93"/>
      <c r="C48" s="93"/>
      <c r="D48" s="101"/>
      <c r="E48" s="87"/>
      <c r="F48" s="103"/>
      <c r="G48" s="54" t="s">
        <v>70</v>
      </c>
      <c r="H48" s="43" t="s">
        <v>89</v>
      </c>
      <c r="I48" s="35">
        <v>0.1</v>
      </c>
      <c r="J48" s="50" t="s">
        <v>72</v>
      </c>
      <c r="K48" s="37" t="s">
        <v>44</v>
      </c>
      <c r="L48" s="37" t="s">
        <v>44</v>
      </c>
      <c r="M48" s="38"/>
    </row>
    <row r="49" spans="1:13" ht="22.5">
      <c r="A49" s="93"/>
      <c r="B49" s="93"/>
      <c r="C49" s="93"/>
      <c r="D49" s="101"/>
      <c r="E49" s="87"/>
      <c r="F49" s="103"/>
      <c r="G49" s="54" t="s">
        <v>71</v>
      </c>
      <c r="H49" s="64" t="s">
        <v>107</v>
      </c>
      <c r="I49" s="47">
        <v>1</v>
      </c>
      <c r="J49" s="50" t="s">
        <v>72</v>
      </c>
      <c r="K49" s="37" t="s">
        <v>44</v>
      </c>
      <c r="L49" s="37" t="s">
        <v>44</v>
      </c>
      <c r="M49" s="38"/>
    </row>
    <row r="50" spans="1:13">
      <c r="A50" s="93"/>
      <c r="B50" s="93"/>
      <c r="C50" s="93"/>
      <c r="D50" s="52" t="s">
        <v>50</v>
      </c>
      <c r="E50" s="87"/>
      <c r="F50" s="103"/>
      <c r="G50" s="52" t="s">
        <v>51</v>
      </c>
      <c r="H50" s="44">
        <v>10</v>
      </c>
      <c r="I50" s="35">
        <v>20</v>
      </c>
      <c r="J50" s="50" t="s">
        <v>72</v>
      </c>
      <c r="K50" s="37" t="s">
        <v>44</v>
      </c>
      <c r="L50" s="37" t="s">
        <v>44</v>
      </c>
      <c r="M50" s="38"/>
    </row>
    <row r="51" spans="1:13" ht="13.5" customHeight="1">
      <c r="A51" s="93"/>
      <c r="B51" s="93"/>
      <c r="C51" s="93"/>
      <c r="D51" s="101" t="s">
        <v>53</v>
      </c>
      <c r="E51" s="87"/>
      <c r="F51" s="95">
        <v>42655</v>
      </c>
      <c r="G51" s="54" t="s">
        <v>43</v>
      </c>
      <c r="H51" s="34">
        <v>1</v>
      </c>
      <c r="I51" s="35">
        <v>1</v>
      </c>
      <c r="J51" s="50" t="s">
        <v>72</v>
      </c>
      <c r="K51" s="37" t="s">
        <v>26</v>
      </c>
      <c r="L51" s="37" t="s">
        <v>26</v>
      </c>
      <c r="M51" s="38"/>
    </row>
    <row r="52" spans="1:13">
      <c r="A52" s="93"/>
      <c r="B52" s="93"/>
      <c r="C52" s="93"/>
      <c r="D52" s="101"/>
      <c r="E52" s="87"/>
      <c r="F52" s="96"/>
      <c r="G52" s="54" t="s">
        <v>45</v>
      </c>
      <c r="H52" s="34">
        <v>11.1</v>
      </c>
      <c r="I52" s="35">
        <v>30</v>
      </c>
      <c r="J52" s="50" t="s">
        <v>72</v>
      </c>
      <c r="K52" s="37" t="s">
        <v>26</v>
      </c>
      <c r="L52" s="37" t="s">
        <v>26</v>
      </c>
      <c r="M52" s="38"/>
    </row>
    <row r="53" spans="1:13">
      <c r="A53" s="93"/>
      <c r="B53" s="93"/>
      <c r="C53" s="93"/>
      <c r="D53" s="101"/>
      <c r="E53" s="87"/>
      <c r="F53" s="96"/>
      <c r="G53" s="39" t="s">
        <v>46</v>
      </c>
      <c r="H53" s="34">
        <v>14</v>
      </c>
      <c r="I53" s="35">
        <v>100</v>
      </c>
      <c r="J53" s="50" t="s">
        <v>72</v>
      </c>
      <c r="K53" s="37" t="s">
        <v>26</v>
      </c>
      <c r="L53" s="37" t="s">
        <v>26</v>
      </c>
      <c r="M53" s="38"/>
    </row>
    <row r="54" spans="1:13">
      <c r="A54" s="93"/>
      <c r="B54" s="93"/>
      <c r="C54" s="93"/>
      <c r="D54" s="101"/>
      <c r="E54" s="87"/>
      <c r="F54" s="96"/>
      <c r="G54" s="54" t="s">
        <v>47</v>
      </c>
      <c r="H54" s="34">
        <v>168</v>
      </c>
      <c r="I54" s="35">
        <v>300</v>
      </c>
      <c r="J54" s="50" t="s">
        <v>72</v>
      </c>
      <c r="K54" s="37" t="s">
        <v>26</v>
      </c>
      <c r="L54" s="37" t="s">
        <v>26</v>
      </c>
      <c r="M54" s="38"/>
    </row>
    <row r="55" spans="1:13">
      <c r="A55" s="93"/>
      <c r="B55" s="93"/>
      <c r="C55" s="93"/>
      <c r="D55" s="101"/>
      <c r="E55" s="87"/>
      <c r="F55" s="96"/>
      <c r="G55" s="54" t="s">
        <v>48</v>
      </c>
      <c r="H55" s="34">
        <v>30</v>
      </c>
      <c r="I55" s="35">
        <v>100</v>
      </c>
      <c r="J55" s="50" t="s">
        <v>72</v>
      </c>
      <c r="K55" s="37" t="s">
        <v>26</v>
      </c>
      <c r="L55" s="37" t="s">
        <v>26</v>
      </c>
      <c r="M55" s="38"/>
    </row>
    <row r="56" spans="1:13">
      <c r="A56" s="93"/>
      <c r="B56" s="93"/>
      <c r="C56" s="93"/>
      <c r="D56" s="101"/>
      <c r="E56" s="87"/>
      <c r="F56" s="96"/>
      <c r="G56" s="54" t="s">
        <v>49</v>
      </c>
      <c r="H56" s="40">
        <v>8.6999999999999993</v>
      </c>
      <c r="I56" s="35">
        <v>60</v>
      </c>
      <c r="J56" s="50" t="s">
        <v>72</v>
      </c>
      <c r="K56" s="37" t="s">
        <v>26</v>
      </c>
      <c r="L56" s="37" t="s">
        <v>26</v>
      </c>
      <c r="M56" s="38"/>
    </row>
    <row r="57" spans="1:13">
      <c r="A57" s="93"/>
      <c r="B57" s="93"/>
      <c r="C57" s="93"/>
      <c r="D57" s="101"/>
      <c r="E57" s="87"/>
      <c r="F57" s="96"/>
      <c r="G57" s="54" t="s">
        <v>69</v>
      </c>
      <c r="H57" s="43" t="s">
        <v>90</v>
      </c>
      <c r="I57" s="35">
        <v>0.05</v>
      </c>
      <c r="J57" s="50" t="s">
        <v>72</v>
      </c>
      <c r="K57" s="37" t="s">
        <v>26</v>
      </c>
      <c r="L57" s="37" t="s">
        <v>26</v>
      </c>
      <c r="M57" s="38"/>
    </row>
    <row r="58" spans="1:13">
      <c r="A58" s="93"/>
      <c r="B58" s="93"/>
      <c r="C58" s="93"/>
      <c r="D58" s="101"/>
      <c r="E58" s="87"/>
      <c r="F58" s="96"/>
      <c r="G58" s="54" t="s">
        <v>70</v>
      </c>
      <c r="H58" s="64" t="s">
        <v>108</v>
      </c>
      <c r="I58" s="35">
        <v>0.1</v>
      </c>
      <c r="J58" s="50" t="s">
        <v>72</v>
      </c>
      <c r="K58" s="37" t="s">
        <v>26</v>
      </c>
      <c r="L58" s="37" t="s">
        <v>26</v>
      </c>
      <c r="M58" s="38"/>
    </row>
    <row r="59" spans="1:13" ht="22.5">
      <c r="A59" s="93"/>
      <c r="B59" s="93"/>
      <c r="C59" s="93"/>
      <c r="D59" s="101"/>
      <c r="E59" s="87"/>
      <c r="F59" s="96"/>
      <c r="G59" s="54" t="s">
        <v>71</v>
      </c>
      <c r="H59" s="64" t="s">
        <v>109</v>
      </c>
      <c r="I59" s="47">
        <v>1</v>
      </c>
      <c r="J59" s="50" t="s">
        <v>72</v>
      </c>
      <c r="K59" s="37" t="s">
        <v>26</v>
      </c>
      <c r="L59" s="37" t="s">
        <v>26</v>
      </c>
      <c r="M59" s="38"/>
    </row>
    <row r="60" spans="1:13" ht="13.5" customHeight="1">
      <c r="A60" s="93"/>
      <c r="B60" s="93"/>
      <c r="C60" s="93"/>
      <c r="D60" s="101" t="s">
        <v>87</v>
      </c>
      <c r="E60" s="87"/>
      <c r="F60" s="96"/>
      <c r="G60" s="51" t="s">
        <v>43</v>
      </c>
      <c r="H60" s="34">
        <v>1</v>
      </c>
      <c r="I60" s="35">
        <v>1</v>
      </c>
      <c r="J60" s="50" t="s">
        <v>72</v>
      </c>
      <c r="K60" s="37" t="s">
        <v>26</v>
      </c>
      <c r="L60" s="37" t="s">
        <v>26</v>
      </c>
      <c r="M60" s="38"/>
    </row>
    <row r="61" spans="1:13">
      <c r="A61" s="93"/>
      <c r="B61" s="93"/>
      <c r="C61" s="93"/>
      <c r="D61" s="101"/>
      <c r="E61" s="87"/>
      <c r="F61" s="96"/>
      <c r="G61" s="51" t="s">
        <v>45</v>
      </c>
      <c r="H61" s="34">
        <v>13.6</v>
      </c>
      <c r="I61" s="35">
        <v>30</v>
      </c>
      <c r="J61" s="50" t="s">
        <v>72</v>
      </c>
      <c r="K61" s="37" t="s">
        <v>26</v>
      </c>
      <c r="L61" s="37" t="s">
        <v>26</v>
      </c>
      <c r="M61" s="38"/>
    </row>
    <row r="62" spans="1:13">
      <c r="A62" s="93"/>
      <c r="B62" s="93"/>
      <c r="C62" s="93"/>
      <c r="D62" s="101"/>
      <c r="E62" s="87"/>
      <c r="F62" s="96"/>
      <c r="G62" s="39" t="s">
        <v>46</v>
      </c>
      <c r="H62" s="34">
        <v>16</v>
      </c>
      <c r="I62" s="35">
        <v>100</v>
      </c>
      <c r="J62" s="50" t="s">
        <v>72</v>
      </c>
      <c r="K62" s="37" t="s">
        <v>26</v>
      </c>
      <c r="L62" s="37" t="s">
        <v>26</v>
      </c>
      <c r="M62" s="38"/>
    </row>
    <row r="63" spans="1:13">
      <c r="A63" s="93"/>
      <c r="B63" s="93"/>
      <c r="C63" s="93"/>
      <c r="D63" s="101"/>
      <c r="E63" s="87"/>
      <c r="F63" s="96"/>
      <c r="G63" s="51" t="s">
        <v>47</v>
      </c>
      <c r="H63" s="34">
        <v>183</v>
      </c>
      <c r="I63" s="35">
        <v>300</v>
      </c>
      <c r="J63" s="50" t="s">
        <v>72</v>
      </c>
      <c r="K63" s="37" t="s">
        <v>26</v>
      </c>
      <c r="L63" s="37" t="s">
        <v>26</v>
      </c>
      <c r="M63" s="38"/>
    </row>
    <row r="64" spans="1:13">
      <c r="A64" s="93"/>
      <c r="B64" s="93"/>
      <c r="C64" s="93"/>
      <c r="D64" s="101"/>
      <c r="E64" s="87"/>
      <c r="F64" s="96"/>
      <c r="G64" s="51" t="s">
        <v>48</v>
      </c>
      <c r="H64" s="34">
        <v>27</v>
      </c>
      <c r="I64" s="35">
        <v>100</v>
      </c>
      <c r="J64" s="50" t="s">
        <v>72</v>
      </c>
      <c r="K64" s="37" t="s">
        <v>26</v>
      </c>
      <c r="L64" s="37" t="s">
        <v>26</v>
      </c>
      <c r="M64" s="38"/>
    </row>
    <row r="65" spans="1:13">
      <c r="A65" s="93"/>
      <c r="B65" s="93"/>
      <c r="C65" s="93"/>
      <c r="D65" s="101"/>
      <c r="E65" s="87"/>
      <c r="F65" s="96"/>
      <c r="G65" s="51" t="s">
        <v>49</v>
      </c>
      <c r="H65" s="40">
        <v>1.9</v>
      </c>
      <c r="I65" s="35">
        <v>60</v>
      </c>
      <c r="J65" s="50" t="s">
        <v>72</v>
      </c>
      <c r="K65" s="37" t="s">
        <v>26</v>
      </c>
      <c r="L65" s="37" t="s">
        <v>26</v>
      </c>
      <c r="M65" s="38"/>
    </row>
    <row r="66" spans="1:13">
      <c r="A66" s="93"/>
      <c r="B66" s="93"/>
      <c r="C66" s="93"/>
      <c r="D66" s="101"/>
      <c r="E66" s="87"/>
      <c r="F66" s="96"/>
      <c r="G66" s="51" t="s">
        <v>69</v>
      </c>
      <c r="H66" s="64" t="s">
        <v>110</v>
      </c>
      <c r="I66" s="35">
        <v>0.05</v>
      </c>
      <c r="J66" s="50" t="s">
        <v>72</v>
      </c>
      <c r="K66" s="37" t="s">
        <v>26</v>
      </c>
      <c r="L66" s="37" t="s">
        <v>26</v>
      </c>
      <c r="M66" s="38"/>
    </row>
    <row r="67" spans="1:13">
      <c r="A67" s="93"/>
      <c r="B67" s="93"/>
      <c r="C67" s="93"/>
      <c r="D67" s="101"/>
      <c r="E67" s="87"/>
      <c r="F67" s="96"/>
      <c r="G67" s="51" t="s">
        <v>70</v>
      </c>
      <c r="H67" s="64" t="s">
        <v>111</v>
      </c>
      <c r="I67" s="35">
        <v>0.1</v>
      </c>
      <c r="J67" s="50" t="s">
        <v>72</v>
      </c>
      <c r="K67" s="37" t="s">
        <v>26</v>
      </c>
      <c r="L67" s="37" t="s">
        <v>26</v>
      </c>
      <c r="M67" s="38"/>
    </row>
    <row r="68" spans="1:13" ht="22.5">
      <c r="A68" s="93"/>
      <c r="B68" s="93"/>
      <c r="C68" s="93"/>
      <c r="D68" s="101"/>
      <c r="E68" s="87"/>
      <c r="F68" s="96"/>
      <c r="G68" s="51" t="s">
        <v>71</v>
      </c>
      <c r="H68" s="64" t="s">
        <v>112</v>
      </c>
      <c r="I68" s="47">
        <v>1</v>
      </c>
      <c r="J68" s="50" t="s">
        <v>72</v>
      </c>
      <c r="K68" s="37" t="s">
        <v>26</v>
      </c>
      <c r="L68" s="37" t="s">
        <v>26</v>
      </c>
      <c r="M68" s="38"/>
    </row>
    <row r="69" spans="1:13">
      <c r="A69" s="93"/>
      <c r="B69" s="93"/>
      <c r="C69" s="93"/>
      <c r="D69" s="52" t="s">
        <v>50</v>
      </c>
      <c r="E69" s="87"/>
      <c r="F69" s="97"/>
      <c r="G69" s="52" t="s">
        <v>51</v>
      </c>
      <c r="H69" s="44">
        <v>10</v>
      </c>
      <c r="I69" s="35">
        <v>20</v>
      </c>
      <c r="J69" s="50" t="s">
        <v>72</v>
      </c>
      <c r="K69" s="37" t="s">
        <v>26</v>
      </c>
      <c r="L69" s="37" t="s">
        <v>26</v>
      </c>
      <c r="M69" s="38"/>
    </row>
    <row r="70" spans="1:13">
      <c r="A70" s="98">
        <v>3</v>
      </c>
      <c r="B70" s="98" t="s">
        <v>63</v>
      </c>
      <c r="C70" s="98" t="s">
        <v>62</v>
      </c>
      <c r="D70" s="98" t="s">
        <v>73</v>
      </c>
      <c r="E70" s="98" t="s">
        <v>64</v>
      </c>
      <c r="F70" s="102">
        <v>42682</v>
      </c>
      <c r="G70" s="41" t="s">
        <v>58</v>
      </c>
      <c r="H70" s="53">
        <v>13.5</v>
      </c>
      <c r="I70" s="35">
        <v>120</v>
      </c>
      <c r="J70" s="36" t="s">
        <v>72</v>
      </c>
      <c r="K70" s="37" t="s">
        <v>26</v>
      </c>
      <c r="L70" s="37" t="s">
        <v>26</v>
      </c>
      <c r="M70" s="38"/>
    </row>
    <row r="71" spans="1:13">
      <c r="A71" s="99"/>
      <c r="B71" s="99"/>
      <c r="C71" s="99"/>
      <c r="D71" s="99"/>
      <c r="E71" s="99"/>
      <c r="F71" s="99"/>
      <c r="G71" s="41" t="s">
        <v>59</v>
      </c>
      <c r="H71" s="56" t="s">
        <v>85</v>
      </c>
      <c r="I71" s="48">
        <v>0.01</v>
      </c>
      <c r="J71" s="36" t="s">
        <v>72</v>
      </c>
      <c r="K71" s="37" t="s">
        <v>26</v>
      </c>
      <c r="L71" s="37" t="s">
        <v>26</v>
      </c>
      <c r="M71" s="38"/>
    </row>
    <row r="72" spans="1:13">
      <c r="A72" s="99"/>
      <c r="B72" s="99"/>
      <c r="C72" s="99"/>
      <c r="D72" s="99"/>
      <c r="E72" s="99"/>
      <c r="F72" s="99"/>
      <c r="G72" s="41" t="s">
        <v>60</v>
      </c>
      <c r="H72" s="64" t="s">
        <v>113</v>
      </c>
      <c r="I72" s="35">
        <v>0.85</v>
      </c>
      <c r="J72" s="36" t="s">
        <v>72</v>
      </c>
      <c r="K72" s="37" t="s">
        <v>26</v>
      </c>
      <c r="L72" s="37" t="s">
        <v>26</v>
      </c>
      <c r="M72" s="38"/>
    </row>
    <row r="73" spans="1:13">
      <c r="A73" s="99"/>
      <c r="B73" s="99"/>
      <c r="C73" s="99"/>
      <c r="D73" s="99"/>
      <c r="E73" s="99"/>
      <c r="F73" s="99"/>
      <c r="G73" s="41" t="s">
        <v>65</v>
      </c>
      <c r="H73" s="65" t="s">
        <v>114</v>
      </c>
      <c r="I73" s="35">
        <v>15</v>
      </c>
      <c r="J73" s="36" t="s">
        <v>72</v>
      </c>
      <c r="K73" s="37" t="s">
        <v>26</v>
      </c>
      <c r="L73" s="37" t="s">
        <v>26</v>
      </c>
      <c r="M73" s="38"/>
    </row>
    <row r="74" spans="1:13">
      <c r="A74" s="99"/>
      <c r="B74" s="99"/>
      <c r="C74" s="99"/>
      <c r="D74" s="99"/>
      <c r="E74" s="99"/>
      <c r="F74" s="99"/>
      <c r="G74" s="41" t="s">
        <v>66</v>
      </c>
      <c r="H74" s="65" t="s">
        <v>115</v>
      </c>
      <c r="I74" s="35">
        <v>4.3</v>
      </c>
      <c r="J74" s="36" t="s">
        <v>72</v>
      </c>
      <c r="K74" s="37" t="s">
        <v>26</v>
      </c>
      <c r="L74" s="37" t="s">
        <v>26</v>
      </c>
      <c r="M74" s="38"/>
    </row>
    <row r="75" spans="1:13">
      <c r="A75" s="99"/>
      <c r="B75" s="99"/>
      <c r="C75" s="99"/>
      <c r="D75" s="99"/>
      <c r="E75" s="99"/>
      <c r="F75" s="99"/>
      <c r="G75" s="41" t="s">
        <v>61</v>
      </c>
      <c r="H75" s="65" t="s">
        <v>116</v>
      </c>
      <c r="I75" s="49">
        <v>0.7</v>
      </c>
      <c r="J75" s="36" t="s">
        <v>72</v>
      </c>
      <c r="K75" s="37" t="s">
        <v>26</v>
      </c>
      <c r="L75" s="37" t="s">
        <v>26</v>
      </c>
      <c r="M75" s="38"/>
    </row>
    <row r="76" spans="1:13">
      <c r="A76" s="100"/>
      <c r="B76" s="100"/>
      <c r="C76" s="100"/>
      <c r="D76" s="100"/>
      <c r="E76" s="100"/>
      <c r="F76" s="100"/>
      <c r="G76" s="41" t="s">
        <v>67</v>
      </c>
      <c r="H76" s="65" t="s">
        <v>117</v>
      </c>
      <c r="I76" s="35">
        <v>1.5</v>
      </c>
      <c r="J76" s="36" t="s">
        <v>72</v>
      </c>
      <c r="K76" s="37" t="s">
        <v>26</v>
      </c>
      <c r="L76" s="37" t="s">
        <v>74</v>
      </c>
      <c r="M76" s="38"/>
    </row>
    <row r="78" spans="1:13" customFormat="1">
      <c r="A78" s="45"/>
      <c r="B78" s="45" t="s">
        <v>54</v>
      </c>
      <c r="C78" s="45"/>
      <c r="D78" s="46" t="s">
        <v>55</v>
      </c>
      <c r="E78" s="45"/>
      <c r="F78" s="45"/>
      <c r="G78" s="45" t="s">
        <v>56</v>
      </c>
      <c r="H78" s="45"/>
      <c r="I78" s="45"/>
      <c r="J78" s="45" t="s">
        <v>57</v>
      </c>
      <c r="K78" s="45"/>
      <c r="L78" s="45"/>
    </row>
  </sheetData>
  <mergeCells count="27">
    <mergeCell ref="F70:F76"/>
    <mergeCell ref="D31:D39"/>
    <mergeCell ref="C70:C76"/>
    <mergeCell ref="F41:F50"/>
    <mergeCell ref="F51:F69"/>
    <mergeCell ref="F31:F35"/>
    <mergeCell ref="F37:F40"/>
    <mergeCell ref="A70:A76"/>
    <mergeCell ref="D70:D76"/>
    <mergeCell ref="B70:B76"/>
    <mergeCell ref="E70:E76"/>
    <mergeCell ref="D60:D68"/>
    <mergeCell ref="E31:E69"/>
    <mergeCell ref="C31:C69"/>
    <mergeCell ref="A31:A69"/>
    <mergeCell ref="B31:B69"/>
    <mergeCell ref="D41:D49"/>
    <mergeCell ref="D51:D59"/>
    <mergeCell ref="A1:M1"/>
    <mergeCell ref="D3:D11"/>
    <mergeCell ref="D21:D29"/>
    <mergeCell ref="A3:A30"/>
    <mergeCell ref="B3:B30"/>
    <mergeCell ref="C3:C30"/>
    <mergeCell ref="D12:D20"/>
    <mergeCell ref="E3:E30"/>
    <mergeCell ref="F3:F30"/>
  </mergeCells>
  <phoneticPr fontId="4" type="noConversion"/>
  <conditionalFormatting sqref="K77 K84:K65564 K79:K82">
    <cfRule type="cellIs" dxfId="6" priority="2" stopIfTrue="1" operator="equal">
      <formula>"否"</formula>
    </cfRule>
  </conditionalFormatting>
  <conditionalFormatting sqref="J78">
    <cfRule type="cellIs" dxfId="5" priority="1" stopIfTrue="1" operator="equal">
      <formula>"否"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  <rowBreaks count="2" manualBreakCount="2">
    <brk id="30" max="16383" man="1"/>
    <brk id="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view="pageBreakPreview" zoomScaleNormal="100" zoomScaleSheetLayoutView="100" workbookViewId="0">
      <selection activeCell="D3" sqref="D3:D20"/>
    </sheetView>
  </sheetViews>
  <sheetFormatPr defaultRowHeight="13.5"/>
  <cols>
    <col min="1" max="1" width="5.125" style="28" customWidth="1"/>
    <col min="2" max="2" width="6.375" style="129" customWidth="1"/>
    <col min="3" max="3" width="9.125" style="28" customWidth="1"/>
    <col min="4" max="4" width="10.375" style="28" customWidth="1"/>
    <col min="5" max="5" width="12.5" style="28" customWidth="1"/>
    <col min="6" max="6" width="9" style="28"/>
    <col min="7" max="7" width="11.25" style="28" customWidth="1"/>
    <col min="8" max="12" width="9" style="28"/>
    <col min="13" max="13" width="10.625" style="28" customWidth="1"/>
    <col min="14" max="14" width="10.125" style="28" customWidth="1"/>
    <col min="15" max="16384" width="9" style="28"/>
  </cols>
  <sheetData>
    <row r="1" spans="1:14" s="105" customFormat="1" ht="33" customHeight="1">
      <c r="A1" s="104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s="108" customFormat="1" ht="18" customHeight="1">
      <c r="A2" s="106" t="s">
        <v>119</v>
      </c>
      <c r="B2" s="106" t="s">
        <v>120</v>
      </c>
      <c r="C2" s="106" t="s">
        <v>121</v>
      </c>
      <c r="D2" s="106" t="s">
        <v>122</v>
      </c>
      <c r="E2" s="106" t="s">
        <v>123</v>
      </c>
      <c r="F2" s="106" t="s">
        <v>124</v>
      </c>
      <c r="G2" s="107" t="s">
        <v>125</v>
      </c>
      <c r="H2" s="107"/>
      <c r="I2" s="106" t="s">
        <v>126</v>
      </c>
      <c r="J2" s="106" t="s">
        <v>127</v>
      </c>
      <c r="K2" s="106" t="s">
        <v>128</v>
      </c>
      <c r="L2" s="106" t="s">
        <v>129</v>
      </c>
      <c r="M2" s="106" t="s">
        <v>130</v>
      </c>
      <c r="N2" s="42" t="s">
        <v>131</v>
      </c>
    </row>
    <row r="3" spans="1:14" s="116" customFormat="1" ht="11.25">
      <c r="A3" s="109">
        <v>1</v>
      </c>
      <c r="B3" s="109" t="s">
        <v>132</v>
      </c>
      <c r="C3" s="109" t="s">
        <v>133</v>
      </c>
      <c r="D3" s="110" t="s">
        <v>134</v>
      </c>
      <c r="E3" s="111" t="s">
        <v>135</v>
      </c>
      <c r="F3" s="112">
        <v>42669</v>
      </c>
      <c r="G3" s="113" t="s">
        <v>136</v>
      </c>
      <c r="H3" s="114" t="str">
        <f ca="1">IF(ISNUMBER(FI未检出("pH",G3)),"(无量纲)",IF(ISNUMBER(FI未检出("色度",G3)),"(倍)",IF(ISNUMBER(FI未检出("大肠",G3)),"","(mg/L)")))</f>
        <v>(mg/L)</v>
      </c>
      <c r="I3" s="115">
        <v>4.4000000000000004</v>
      </c>
      <c r="J3" s="115">
        <v>30</v>
      </c>
      <c r="K3" s="115" t="s">
        <v>137</v>
      </c>
      <c r="L3" s="38" t="s">
        <v>138</v>
      </c>
      <c r="M3" s="38" t="s">
        <v>138</v>
      </c>
      <c r="N3" s="38" t="s">
        <v>139</v>
      </c>
    </row>
    <row r="4" spans="1:14" s="116" customFormat="1" ht="11.25">
      <c r="A4" s="109"/>
      <c r="B4" s="109"/>
      <c r="C4" s="109"/>
      <c r="D4" s="117"/>
      <c r="E4" s="118"/>
      <c r="F4" s="112"/>
      <c r="G4" s="113" t="s">
        <v>140</v>
      </c>
      <c r="H4" s="114" t="str">
        <f ca="1">IF(ISNUMBER(FI未检出("pH",G4)),"(无量纲)",IF(ISNUMBER(FI未检出("色度",G4)),"(倍)",IF(ISNUMBER(FI未检出("大肠",G4)),"","(mg/L)")))</f>
        <v>(mg/L)</v>
      </c>
      <c r="I4" s="115">
        <v>19.2</v>
      </c>
      <c r="J4" s="115">
        <v>90</v>
      </c>
      <c r="K4" s="115" t="s">
        <v>137</v>
      </c>
      <c r="L4" s="38" t="s">
        <v>138</v>
      </c>
      <c r="M4" s="38" t="s">
        <v>138</v>
      </c>
      <c r="N4" s="38" t="s">
        <v>139</v>
      </c>
    </row>
    <row r="5" spans="1:14" s="116" customFormat="1" ht="11.25">
      <c r="A5" s="109"/>
      <c r="B5" s="109"/>
      <c r="C5" s="109"/>
      <c r="D5" s="117"/>
      <c r="E5" s="118"/>
      <c r="F5" s="112"/>
      <c r="G5" s="113" t="s">
        <v>141</v>
      </c>
      <c r="H5" s="114" t="str">
        <f ca="1">IF(ISNUMBER(FI未检出("pH",G5)),"(无量纲)",IF(ISNUMBER(FI未检出("色度",G5)),"(倍)",IF(ISNUMBER(FI未检出("大肠",G5)),"","(mg/L)")))</f>
        <v>(mg/L)</v>
      </c>
      <c r="I5" s="115">
        <v>5.6000000000000001E-2</v>
      </c>
      <c r="J5" s="115">
        <v>5</v>
      </c>
      <c r="K5" s="115" t="s">
        <v>137</v>
      </c>
      <c r="L5" s="38" t="s">
        <v>138</v>
      </c>
      <c r="M5" s="38" t="s">
        <v>138</v>
      </c>
      <c r="N5" s="38" t="s">
        <v>139</v>
      </c>
    </row>
    <row r="6" spans="1:14" s="116" customFormat="1" ht="11.25">
      <c r="A6" s="109"/>
      <c r="B6" s="109"/>
      <c r="C6" s="109"/>
      <c r="D6" s="117"/>
      <c r="E6" s="118"/>
      <c r="F6" s="112"/>
      <c r="G6" s="113" t="s">
        <v>142</v>
      </c>
      <c r="H6" s="114" t="str">
        <f ca="1">IF(ISNUMBER(FI未检出("pH",G6)),"(无量纲)",IF(ISNUMBER(FI未检出("色度",G6)),"(倍)",IF(ISNUMBER(FI未检出("大肠",G6)),"","(mg/L)")))</f>
        <v>(mg/L)</v>
      </c>
      <c r="I6" s="115">
        <v>7.96</v>
      </c>
      <c r="J6" s="115" t="s">
        <v>143</v>
      </c>
      <c r="K6" s="115" t="s">
        <v>137</v>
      </c>
      <c r="L6" s="38" t="s">
        <v>138</v>
      </c>
      <c r="M6" s="38" t="s">
        <v>138</v>
      </c>
      <c r="N6" s="38" t="s">
        <v>139</v>
      </c>
    </row>
    <row r="7" spans="1:14" s="116" customFormat="1" ht="11.25">
      <c r="A7" s="109"/>
      <c r="B7" s="109"/>
      <c r="C7" s="109"/>
      <c r="D7" s="117"/>
      <c r="E7" s="118"/>
      <c r="F7" s="112"/>
      <c r="G7" s="113" t="s">
        <v>144</v>
      </c>
      <c r="H7" s="114" t="str">
        <f ca="1">IF(ISNUMBER(FI未检出("pH",G7)),"(无量纲)",IF(ISNUMBER(FI未检出("色度",G7)),"(倍)",IF(ISNUMBER(FI未检出("大肠",G7)),"","(mg/L)")))</f>
        <v>(mg/L)</v>
      </c>
      <c r="I7" s="115" t="s">
        <v>145</v>
      </c>
      <c r="J7" s="115">
        <v>10</v>
      </c>
      <c r="K7" s="115" t="s">
        <v>137</v>
      </c>
      <c r="L7" s="38" t="s">
        <v>138</v>
      </c>
      <c r="M7" s="38" t="s">
        <v>138</v>
      </c>
      <c r="N7" s="38" t="s">
        <v>139</v>
      </c>
    </row>
    <row r="8" spans="1:14" s="116" customFormat="1" ht="11.25" customHeight="1">
      <c r="A8" s="109"/>
      <c r="B8" s="109"/>
      <c r="C8" s="109"/>
      <c r="D8" s="117"/>
      <c r="E8" s="118"/>
      <c r="F8" s="112"/>
      <c r="G8" s="113" t="s">
        <v>146</v>
      </c>
      <c r="H8" s="114" t="s">
        <v>147</v>
      </c>
      <c r="I8" s="115">
        <v>0</v>
      </c>
      <c r="J8" s="115">
        <v>10000</v>
      </c>
      <c r="K8" s="115" t="s">
        <v>137</v>
      </c>
      <c r="L8" s="38" t="s">
        <v>138</v>
      </c>
      <c r="M8" s="38" t="s">
        <v>138</v>
      </c>
      <c r="N8" s="38" t="s">
        <v>139</v>
      </c>
    </row>
    <row r="9" spans="1:14" s="116" customFormat="1" ht="11.25" customHeight="1">
      <c r="A9" s="109"/>
      <c r="B9" s="109"/>
      <c r="C9" s="109"/>
      <c r="D9" s="117"/>
      <c r="E9" s="118"/>
      <c r="F9" s="112"/>
      <c r="G9" s="113" t="s">
        <v>148</v>
      </c>
      <c r="H9" s="114" t="str">
        <f ca="1">IF(ISNUMBER(FI未检出("pH",G9)),"(无量纲)",IF(ISNUMBER(FI未检出("色度",G9)),"(倍)",IF(ISNUMBER(FI未检出("大肠",G9)),"","(mg/L)")))</f>
        <v>(mg/L)</v>
      </c>
      <c r="I9" s="115" t="s">
        <v>145</v>
      </c>
      <c r="J9" s="115">
        <v>0.01</v>
      </c>
      <c r="K9" s="115" t="s">
        <v>137</v>
      </c>
      <c r="L9" s="38" t="s">
        <v>138</v>
      </c>
      <c r="M9" s="38" t="s">
        <v>138</v>
      </c>
      <c r="N9" s="38" t="s">
        <v>139</v>
      </c>
    </row>
    <row r="10" spans="1:14" s="116" customFormat="1" ht="11.25">
      <c r="A10" s="109"/>
      <c r="B10" s="109"/>
      <c r="C10" s="109"/>
      <c r="D10" s="117"/>
      <c r="E10" s="118"/>
      <c r="F10" s="112"/>
      <c r="G10" s="113" t="s">
        <v>149</v>
      </c>
      <c r="H10" s="114" t="str">
        <f ca="1">IF(ISNUMBER(FI未检出("pH",G10)),"(无量纲)",IF(ISNUMBER(FI未检出("色度",G10)),"(倍)",IF(ISNUMBER(FI未检出("大肠",G10)),"","(mg/L)")))</f>
        <v>(mg/L)</v>
      </c>
      <c r="I10" s="115" t="s">
        <v>145</v>
      </c>
      <c r="J10" s="115">
        <v>1E-3</v>
      </c>
      <c r="K10" s="115" t="s">
        <v>137</v>
      </c>
      <c r="L10" s="38" t="s">
        <v>138</v>
      </c>
      <c r="M10" s="38" t="s">
        <v>138</v>
      </c>
      <c r="N10" s="38" t="s">
        <v>139</v>
      </c>
    </row>
    <row r="11" spans="1:14" s="116" customFormat="1" ht="11.25">
      <c r="A11" s="109"/>
      <c r="B11" s="109"/>
      <c r="C11" s="109"/>
      <c r="D11" s="117"/>
      <c r="E11" s="118"/>
      <c r="F11" s="112"/>
      <c r="G11" s="113" t="s">
        <v>150</v>
      </c>
      <c r="H11" s="114" t="str">
        <f ca="1">IF(ISNUMBER(FI未检出("pH",G11)),"(无量纲)",IF(ISNUMBER(FI未检出("色度",G11)),"(倍)",IF(ISNUMBER(FI未检出("大肠",G11)),"","(mg/L)")))</f>
        <v>(mg/L)</v>
      </c>
      <c r="I11" s="115" t="s">
        <v>145</v>
      </c>
      <c r="J11" s="115">
        <v>0.05</v>
      </c>
      <c r="K11" s="115" t="s">
        <v>137</v>
      </c>
      <c r="L11" s="38" t="s">
        <v>138</v>
      </c>
      <c r="M11" s="38" t="s">
        <v>138</v>
      </c>
      <c r="N11" s="38" t="s">
        <v>139</v>
      </c>
    </row>
    <row r="12" spans="1:14" s="116" customFormat="1" ht="11.25">
      <c r="A12" s="109"/>
      <c r="B12" s="109"/>
      <c r="C12" s="109"/>
      <c r="D12" s="117"/>
      <c r="E12" s="118"/>
      <c r="F12" s="112"/>
      <c r="G12" s="113" t="s">
        <v>151</v>
      </c>
      <c r="H12" s="114" t="str">
        <f ca="1">IF(ISNUMBER(FI未检出("pH",G12)),"(无量纲)",IF(ISNUMBER(FI未检出("色度",G12)),"(倍)",IF(ISNUMBER(FI未检出("大肠",G12)),"","(mg/L)")))</f>
        <v>(mg/L)</v>
      </c>
      <c r="I12" s="115" t="s">
        <v>145</v>
      </c>
      <c r="J12" s="115">
        <v>0.1</v>
      </c>
      <c r="K12" s="115" t="s">
        <v>137</v>
      </c>
      <c r="L12" s="38" t="s">
        <v>152</v>
      </c>
      <c r="M12" s="38" t="s">
        <v>152</v>
      </c>
      <c r="N12" s="38" t="s">
        <v>153</v>
      </c>
    </row>
    <row r="13" spans="1:14" s="116" customFormat="1" ht="11.25">
      <c r="A13" s="109"/>
      <c r="B13" s="109"/>
      <c r="C13" s="109"/>
      <c r="D13" s="117"/>
      <c r="E13" s="118"/>
      <c r="F13" s="112"/>
      <c r="G13" s="113" t="s">
        <v>154</v>
      </c>
      <c r="H13" s="114" t="str">
        <f ca="1">IF(ISNUMBER(FI未检出("pH",G13)),"(无量纲)",IF(ISNUMBER(FI未检出("色度",G13)),"(倍)",IF(ISNUMBER(FI未检出("大肠",G13)),"","(mg/L)")))</f>
        <v>(mg/L)</v>
      </c>
      <c r="I13" s="115">
        <v>8</v>
      </c>
      <c r="J13" s="115">
        <v>40</v>
      </c>
      <c r="K13" s="115" t="s">
        <v>137</v>
      </c>
      <c r="L13" s="38" t="s">
        <v>138</v>
      </c>
      <c r="M13" s="38" t="s">
        <v>138</v>
      </c>
      <c r="N13" s="38" t="s">
        <v>139</v>
      </c>
    </row>
    <row r="14" spans="1:14" s="116" customFormat="1" ht="11.25">
      <c r="A14" s="109"/>
      <c r="B14" s="109"/>
      <c r="C14" s="109"/>
      <c r="D14" s="117"/>
      <c r="E14" s="118"/>
      <c r="F14" s="112"/>
      <c r="G14" s="113" t="s">
        <v>155</v>
      </c>
      <c r="H14" s="114" t="str">
        <f ca="1">IF(ISNUMBER(FI未检出("pH",G14)),"(无量纲)",IF(ISNUMBER(FI未检出("色度",G14)),"(倍)",IF(ISNUMBER(FI未检出("大肠",G14)),"","(mg/L)")))</f>
        <v>(mg/L)</v>
      </c>
      <c r="I14" s="115">
        <v>1.1999999999999999E-3</v>
      </c>
      <c r="J14" s="115">
        <v>0.1</v>
      </c>
      <c r="K14" s="115" t="s">
        <v>137</v>
      </c>
      <c r="L14" s="38" t="s">
        <v>152</v>
      </c>
      <c r="M14" s="38" t="s">
        <v>152</v>
      </c>
      <c r="N14" s="38" t="s">
        <v>153</v>
      </c>
    </row>
    <row r="15" spans="1:14" s="116" customFormat="1" ht="11.25">
      <c r="A15" s="109"/>
      <c r="B15" s="109"/>
      <c r="C15" s="109"/>
      <c r="D15" s="117"/>
      <c r="E15" s="118"/>
      <c r="F15" s="112"/>
      <c r="G15" s="113" t="s">
        <v>156</v>
      </c>
      <c r="H15" s="114" t="str">
        <f ca="1">IF(ISNUMBER(FI未检出("pH",G15)),"(无量纲)",IF(ISNUMBER(FI未检出("色度",G15)),"(倍)",IF(ISNUMBER(FI未检出("大肠",G15)),"","(mg/L)")))</f>
        <v>(mg/L)</v>
      </c>
      <c r="I15" s="115">
        <v>0.14000000000000001</v>
      </c>
      <c r="J15" s="115">
        <v>5</v>
      </c>
      <c r="K15" s="115" t="s">
        <v>137</v>
      </c>
      <c r="L15" s="38" t="s">
        <v>138</v>
      </c>
      <c r="M15" s="38" t="s">
        <v>138</v>
      </c>
      <c r="N15" s="38" t="s">
        <v>139</v>
      </c>
    </row>
    <row r="16" spans="1:14" s="116" customFormat="1" ht="11.25">
      <c r="A16" s="109"/>
      <c r="B16" s="109"/>
      <c r="C16" s="109"/>
      <c r="D16" s="117"/>
      <c r="E16" s="118"/>
      <c r="F16" s="112"/>
      <c r="G16" s="113" t="s">
        <v>157</v>
      </c>
      <c r="H16" s="114" t="str">
        <f ca="1">IF(ISNUMBER(FI未检出("pH",G16)),"(无量纲)",IF(ISNUMBER(FI未检出("色度",G16)),"(倍)",IF(ISNUMBER(FI未检出("大肠",G16)),"","(mg/L)")))</f>
        <v>(mg/L)</v>
      </c>
      <c r="I16" s="115">
        <v>4.2000000000000003E-2</v>
      </c>
      <c r="J16" s="115">
        <v>2</v>
      </c>
      <c r="K16" s="115" t="s">
        <v>137</v>
      </c>
      <c r="L16" s="38" t="s">
        <v>138</v>
      </c>
      <c r="M16" s="38" t="s">
        <v>138</v>
      </c>
      <c r="N16" s="38" t="s">
        <v>139</v>
      </c>
    </row>
    <row r="17" spans="1:14" s="116" customFormat="1" ht="11.25">
      <c r="A17" s="109"/>
      <c r="B17" s="109"/>
      <c r="C17" s="109"/>
      <c r="D17" s="117"/>
      <c r="E17" s="118"/>
      <c r="F17" s="112"/>
      <c r="G17" s="113" t="s">
        <v>158</v>
      </c>
      <c r="H17" s="114" t="str">
        <f ca="1">IF(ISNUMBER(FI未检出("pH",G17)),"(无量纲)",IF(ISNUMBER(FI未检出("色度",G17)),"(倍)",IF(ISNUMBER(FI未检出("大肠",G17)),"","(mg/L)")))</f>
        <v>(mg/L)</v>
      </c>
      <c r="I17" s="115">
        <v>9.1999999999999993</v>
      </c>
      <c r="J17" s="115">
        <v>30</v>
      </c>
      <c r="K17" s="115" t="s">
        <v>137</v>
      </c>
      <c r="L17" s="38" t="s">
        <v>138</v>
      </c>
      <c r="M17" s="38" t="s">
        <v>138</v>
      </c>
      <c r="N17" s="38" t="s">
        <v>139</v>
      </c>
    </row>
    <row r="18" spans="1:14" s="116" customFormat="1" ht="11.25">
      <c r="A18" s="109"/>
      <c r="B18" s="109"/>
      <c r="C18" s="109"/>
      <c r="D18" s="117"/>
      <c r="E18" s="118"/>
      <c r="F18" s="112"/>
      <c r="G18" s="113" t="s">
        <v>159</v>
      </c>
      <c r="H18" s="114" t="str">
        <f ca="1">IF(ISNUMBER(FI未检出("pH",G18)),"(无量纲)",IF(ISNUMBER(FI未检出("色度",G18)),"(倍)",IF(ISNUMBER(FI未检出("大肠",G18)),"","(mg/L)")))</f>
        <v>(mg/L)</v>
      </c>
      <c r="I18" s="115">
        <v>2.42</v>
      </c>
      <c r="J18" s="115">
        <v>40</v>
      </c>
      <c r="K18" s="115" t="s">
        <v>137</v>
      </c>
      <c r="L18" s="38" t="s">
        <v>138</v>
      </c>
      <c r="M18" s="38" t="s">
        <v>138</v>
      </c>
      <c r="N18" s="38" t="s">
        <v>139</v>
      </c>
    </row>
    <row r="19" spans="1:14" s="116" customFormat="1" ht="11.25">
      <c r="A19" s="109"/>
      <c r="B19" s="109"/>
      <c r="C19" s="109"/>
      <c r="D19" s="117"/>
      <c r="E19" s="118"/>
      <c r="F19" s="112"/>
      <c r="G19" s="113" t="s">
        <v>160</v>
      </c>
      <c r="H19" s="114" t="str">
        <f ca="1">IF(ISNUMBER(FI未检出("pH",G19)),"(无量纲)",IF(ISNUMBER(FI未检出("色度",G19)),"(倍)",IF(ISNUMBER(FI未检出("大肠",G19)),"","(mg/L)")))</f>
        <v>(mg/L)</v>
      </c>
      <c r="I19" s="115" t="s">
        <v>145</v>
      </c>
      <c r="J19" s="115">
        <v>0.1</v>
      </c>
      <c r="K19" s="115" t="s">
        <v>137</v>
      </c>
      <c r="L19" s="38" t="s">
        <v>138</v>
      </c>
      <c r="M19" s="38" t="s">
        <v>138</v>
      </c>
      <c r="N19" s="38" t="s">
        <v>139</v>
      </c>
    </row>
    <row r="20" spans="1:14" s="116" customFormat="1" ht="11.25">
      <c r="A20" s="109"/>
      <c r="B20" s="109"/>
      <c r="C20" s="109"/>
      <c r="D20" s="119"/>
      <c r="E20" s="120"/>
      <c r="F20" s="112"/>
      <c r="G20" s="113" t="s">
        <v>161</v>
      </c>
      <c r="H20" s="114" t="str">
        <f ca="1">IF(ISNUMBER(FI未检出("pH",G20)),"(无量纲)",IF(ISNUMBER(FI未检出("色度",G20)),"(倍)",IF(ISNUMBER(FI未检出("大肠",G20)),"","(mg/L)")))</f>
        <v>(mg/L)</v>
      </c>
      <c r="I20" s="115">
        <v>0.06</v>
      </c>
      <c r="J20" s="115">
        <v>3</v>
      </c>
      <c r="K20" s="115" t="s">
        <v>137</v>
      </c>
      <c r="L20" s="38" t="s">
        <v>138</v>
      </c>
      <c r="M20" s="38" t="s">
        <v>138</v>
      </c>
      <c r="N20" s="38" t="s">
        <v>139</v>
      </c>
    </row>
    <row r="21" spans="1:14" s="126" customFormat="1">
      <c r="A21" s="109">
        <v>5</v>
      </c>
      <c r="B21" s="109" t="s">
        <v>162</v>
      </c>
      <c r="C21" s="109" t="s">
        <v>163</v>
      </c>
      <c r="D21" s="109" t="s">
        <v>164</v>
      </c>
      <c r="E21" s="109" t="s">
        <v>165</v>
      </c>
      <c r="F21" s="121">
        <v>42655</v>
      </c>
      <c r="G21" s="122" t="s">
        <v>136</v>
      </c>
      <c r="H21" s="114" t="str">
        <f ca="1">IF(ISNUMBER(FI未检出("pH",G21)),"(无量纲)",IF(ISNUMBER(FI未检出("色度",G21)),"(倍)",IF(ISNUMBER(FI未检出("大肠",G21)),"","(mg/L)")))</f>
        <v>(mg/L)</v>
      </c>
      <c r="I21" s="123">
        <v>4.8</v>
      </c>
      <c r="J21" s="123">
        <v>30</v>
      </c>
      <c r="K21" s="123" t="s">
        <v>137</v>
      </c>
      <c r="L21" s="124" t="s">
        <v>166</v>
      </c>
      <c r="M21" s="124" t="s">
        <v>166</v>
      </c>
      <c r="N21" s="125" t="s">
        <v>139</v>
      </c>
    </row>
    <row r="22" spans="1:14" s="126" customFormat="1">
      <c r="A22" s="109"/>
      <c r="B22" s="109"/>
      <c r="C22" s="109"/>
      <c r="D22" s="109"/>
      <c r="E22" s="109"/>
      <c r="F22" s="121"/>
      <c r="G22" s="122" t="s">
        <v>140</v>
      </c>
      <c r="H22" s="114" t="str">
        <f ca="1">IF(ISNUMBER(FI未检出("pH",G22)),"(无量纲)",IF(ISNUMBER(FI未检出("色度",G22)),"(倍)",IF(ISNUMBER(FI未检出("大肠",G22)),"","(mg/L)")))</f>
        <v>(mg/L)</v>
      </c>
      <c r="I22" s="123">
        <v>20.6</v>
      </c>
      <c r="J22" s="123">
        <v>100</v>
      </c>
      <c r="K22" s="123" t="s">
        <v>137</v>
      </c>
      <c r="L22" s="124" t="s">
        <v>166</v>
      </c>
      <c r="M22" s="124" t="s">
        <v>166</v>
      </c>
      <c r="N22" s="125" t="s">
        <v>139</v>
      </c>
    </row>
    <row r="23" spans="1:14" s="126" customFormat="1">
      <c r="A23" s="109"/>
      <c r="B23" s="109"/>
      <c r="C23" s="109"/>
      <c r="D23" s="109"/>
      <c r="E23" s="109"/>
      <c r="F23" s="121"/>
      <c r="G23" s="122" t="s">
        <v>141</v>
      </c>
      <c r="H23" s="114" t="str">
        <f ca="1">IF(ISNUMBER(FI未检出("pH",G23)),"(无量纲)",IF(ISNUMBER(FI未检出("色度",G23)),"(倍)",IF(ISNUMBER(FI未检出("大肠",G23)),"","(mg/L)")))</f>
        <v>(mg/L)</v>
      </c>
      <c r="I23" s="123">
        <v>6.4000000000000001E-2</v>
      </c>
      <c r="J23" s="123">
        <v>5</v>
      </c>
      <c r="K23" s="123" t="s">
        <v>137</v>
      </c>
      <c r="L23" s="124" t="s">
        <v>166</v>
      </c>
      <c r="M23" s="124" t="s">
        <v>166</v>
      </c>
      <c r="N23" s="125" t="s">
        <v>139</v>
      </c>
    </row>
    <row r="24" spans="1:14" s="126" customFormat="1">
      <c r="A24" s="109"/>
      <c r="B24" s="109"/>
      <c r="C24" s="109"/>
      <c r="D24" s="109"/>
      <c r="E24" s="109"/>
      <c r="F24" s="121"/>
      <c r="G24" s="127" t="s">
        <v>142</v>
      </c>
      <c r="H24" s="114" t="str">
        <f ca="1">IF(ISNUMBER(FI未检出("pH",G24)),"(无量纲)",IF(ISNUMBER(FI未检出("色度",G24)),"(倍)",IF(ISNUMBER(FI未检出("大肠",G24)),"","(mg/L)")))</f>
        <v>(mg/L)</v>
      </c>
      <c r="I24" s="123">
        <v>7.02</v>
      </c>
      <c r="J24" s="123" t="s">
        <v>143</v>
      </c>
      <c r="K24" s="123" t="s">
        <v>137</v>
      </c>
      <c r="L24" s="124" t="s">
        <v>166</v>
      </c>
      <c r="M24" s="124" t="s">
        <v>166</v>
      </c>
      <c r="N24" s="125" t="s">
        <v>139</v>
      </c>
    </row>
    <row r="25" spans="1:14" s="126" customFormat="1">
      <c r="A25" s="109"/>
      <c r="B25" s="109"/>
      <c r="C25" s="109"/>
      <c r="D25" s="109"/>
      <c r="E25" s="109"/>
      <c r="F25" s="121"/>
      <c r="G25" s="122" t="s">
        <v>144</v>
      </c>
      <c r="H25" s="114" t="str">
        <f ca="1">IF(ISNUMBER(FI未检出("pH",G25)),"(无量纲)",IF(ISNUMBER(FI未检出("色度",G25)),"(倍)",IF(ISNUMBER(FI未检出("大肠",G25)),"","(mg/L)")))</f>
        <v>(mg/L)</v>
      </c>
      <c r="I25" s="123">
        <v>0.16</v>
      </c>
      <c r="J25" s="123">
        <v>25</v>
      </c>
      <c r="K25" s="123" t="s">
        <v>137</v>
      </c>
      <c r="L25" s="124" t="s">
        <v>166</v>
      </c>
      <c r="M25" s="124" t="s">
        <v>166</v>
      </c>
      <c r="N25" s="125" t="s">
        <v>139</v>
      </c>
    </row>
    <row r="26" spans="1:14" s="126" customFormat="1">
      <c r="A26" s="109"/>
      <c r="B26" s="109"/>
      <c r="C26" s="109"/>
      <c r="D26" s="109"/>
      <c r="E26" s="109"/>
      <c r="F26" s="121"/>
      <c r="G26" s="122" t="s">
        <v>167</v>
      </c>
      <c r="H26" s="114" t="str">
        <f ca="1">IF(ISNUMBER(FI未检出("pH",G26)),"(无量纲)",IF(ISNUMBER(FI未检出("色度",G26)),"(倍)",IF(ISNUMBER(FI未检出("大肠",G26)),"","(mg/L)")))</f>
        <v>(mg/L)</v>
      </c>
      <c r="I26" s="123">
        <v>0</v>
      </c>
      <c r="J26" s="123">
        <v>10000</v>
      </c>
      <c r="K26" s="123" t="s">
        <v>137</v>
      </c>
      <c r="L26" s="124" t="s">
        <v>166</v>
      </c>
      <c r="M26" s="124" t="s">
        <v>166</v>
      </c>
      <c r="N26" s="125" t="s">
        <v>139</v>
      </c>
    </row>
    <row r="27" spans="1:14" s="126" customFormat="1">
      <c r="A27" s="109"/>
      <c r="B27" s="109"/>
      <c r="C27" s="109"/>
      <c r="D27" s="109"/>
      <c r="E27" s="109"/>
      <c r="F27" s="121"/>
      <c r="G27" s="122" t="s">
        <v>148</v>
      </c>
      <c r="H27" s="114" t="str">
        <f ca="1">IF(ISNUMBER(FI未检出("pH",G27)),"(无量纲)",IF(ISNUMBER(FI未检出("色度",G27)),"(倍)",IF(ISNUMBER(FI未检出("大肠",G27)),"","(mg/L)")))</f>
        <v>(mg/L)</v>
      </c>
      <c r="I27" s="50" t="s">
        <v>145</v>
      </c>
      <c r="J27" s="123">
        <v>0.01</v>
      </c>
      <c r="K27" s="123" t="s">
        <v>137</v>
      </c>
      <c r="L27" s="124" t="s">
        <v>166</v>
      </c>
      <c r="M27" s="124" t="s">
        <v>166</v>
      </c>
      <c r="N27" s="125" t="s">
        <v>139</v>
      </c>
    </row>
    <row r="28" spans="1:14" s="126" customFormat="1">
      <c r="A28" s="109"/>
      <c r="B28" s="109"/>
      <c r="C28" s="109"/>
      <c r="D28" s="109"/>
      <c r="E28" s="109"/>
      <c r="F28" s="121"/>
      <c r="G28" s="122" t="s">
        <v>149</v>
      </c>
      <c r="H28" s="114" t="str">
        <f ca="1">IF(ISNUMBER(FI未检出("pH",G28)),"(无量纲)",IF(ISNUMBER(FI未检出("色度",G28)),"(倍)",IF(ISNUMBER(FI未检出("大肠",G28)),"","(mg/L)")))</f>
        <v>(mg/L)</v>
      </c>
      <c r="I28" s="50" t="s">
        <v>145</v>
      </c>
      <c r="J28" s="123">
        <v>1E-3</v>
      </c>
      <c r="K28" s="123" t="s">
        <v>137</v>
      </c>
      <c r="L28" s="124" t="s">
        <v>166</v>
      </c>
      <c r="M28" s="124" t="s">
        <v>166</v>
      </c>
      <c r="N28" s="125" t="s">
        <v>139</v>
      </c>
    </row>
    <row r="29" spans="1:14" s="126" customFormat="1">
      <c r="A29" s="109"/>
      <c r="B29" s="109"/>
      <c r="C29" s="109"/>
      <c r="D29" s="109"/>
      <c r="E29" s="109"/>
      <c r="F29" s="121"/>
      <c r="G29" s="122" t="s">
        <v>150</v>
      </c>
      <c r="H29" s="114" t="str">
        <f ca="1">IF(ISNUMBER(FI未检出("pH",G29)),"(无量纲)",IF(ISNUMBER(FI未检出("色度",G29)),"(倍)",IF(ISNUMBER(FI未检出("大肠",G29)),"","(mg/L)")))</f>
        <v>(mg/L)</v>
      </c>
      <c r="I29" s="50" t="s">
        <v>145</v>
      </c>
      <c r="J29" s="123">
        <v>0.05</v>
      </c>
      <c r="K29" s="123" t="s">
        <v>137</v>
      </c>
      <c r="L29" s="124" t="s">
        <v>166</v>
      </c>
      <c r="M29" s="124" t="s">
        <v>166</v>
      </c>
      <c r="N29" s="125" t="s">
        <v>139</v>
      </c>
    </row>
    <row r="30" spans="1:14" s="126" customFormat="1">
      <c r="A30" s="109"/>
      <c r="B30" s="109"/>
      <c r="C30" s="109"/>
      <c r="D30" s="109"/>
      <c r="E30" s="109"/>
      <c r="F30" s="121"/>
      <c r="G30" s="122" t="s">
        <v>151</v>
      </c>
      <c r="H30" s="114" t="str">
        <f ca="1">IF(ISNUMBER(FI未检出("pH",G30)),"(无量纲)",IF(ISNUMBER(FI未检出("色度",G30)),"(倍)",IF(ISNUMBER(FI未检出("大肠",G30)),"","(mg/L)")))</f>
        <v>(mg/L)</v>
      </c>
      <c r="I30" s="50" t="s">
        <v>145</v>
      </c>
      <c r="J30" s="123">
        <v>0.1</v>
      </c>
      <c r="K30" s="123" t="s">
        <v>137</v>
      </c>
      <c r="L30" s="124" t="s">
        <v>166</v>
      </c>
      <c r="M30" s="124" t="s">
        <v>166</v>
      </c>
      <c r="N30" s="125" t="s">
        <v>139</v>
      </c>
    </row>
    <row r="31" spans="1:14" s="126" customFormat="1">
      <c r="A31" s="109"/>
      <c r="B31" s="109"/>
      <c r="C31" s="109"/>
      <c r="D31" s="109"/>
      <c r="E31" s="109"/>
      <c r="F31" s="121"/>
      <c r="G31" s="122" t="s">
        <v>154</v>
      </c>
      <c r="H31" s="114" t="str">
        <f ca="1">IF(ISNUMBER(FI未检出("pH",G31)),"(无量纲)",IF(ISNUMBER(FI未检出("色度",G31)),"(倍)",IF(ISNUMBER(FI未检出("大肠",G31)),"","(mg/L)")))</f>
        <v>(mg/L)</v>
      </c>
      <c r="I31" s="123">
        <v>8</v>
      </c>
      <c r="J31" s="123">
        <v>40</v>
      </c>
      <c r="K31" s="123" t="s">
        <v>137</v>
      </c>
      <c r="L31" s="124" t="s">
        <v>166</v>
      </c>
      <c r="M31" s="124" t="s">
        <v>166</v>
      </c>
      <c r="N31" s="125" t="s">
        <v>139</v>
      </c>
    </row>
    <row r="32" spans="1:14" s="126" customFormat="1">
      <c r="A32" s="109"/>
      <c r="B32" s="109"/>
      <c r="C32" s="109"/>
      <c r="D32" s="109"/>
      <c r="E32" s="109"/>
      <c r="F32" s="121"/>
      <c r="G32" s="122" t="s">
        <v>155</v>
      </c>
      <c r="H32" s="114" t="str">
        <f ca="1">IF(ISNUMBER(FI未检出("pH",G32)),"(无量纲)",IF(ISNUMBER(FI未检出("色度",G32)),"(倍)",IF(ISNUMBER(FI未检出("大肠",G32)),"","(mg/L)")))</f>
        <v>(mg/L)</v>
      </c>
      <c r="I32" s="123">
        <v>5.0000000000000001E-4</v>
      </c>
      <c r="J32" s="123">
        <v>0.1</v>
      </c>
      <c r="K32" s="123" t="s">
        <v>137</v>
      </c>
      <c r="L32" s="124" t="s">
        <v>166</v>
      </c>
      <c r="M32" s="124" t="s">
        <v>166</v>
      </c>
      <c r="N32" s="125" t="s">
        <v>139</v>
      </c>
    </row>
    <row r="33" spans="1:14" s="126" customFormat="1">
      <c r="A33" s="109"/>
      <c r="B33" s="109"/>
      <c r="C33" s="109"/>
      <c r="D33" s="109"/>
      <c r="E33" s="109"/>
      <c r="F33" s="121"/>
      <c r="G33" s="122" t="s">
        <v>156</v>
      </c>
      <c r="H33" s="114" t="str">
        <f ca="1">IF(ISNUMBER(FI未检出("pH",G33)),"(无量纲)",IF(ISNUMBER(FI未检出("色度",G33)),"(倍)",IF(ISNUMBER(FI未检出("大肠",G33)),"","(mg/L)")))</f>
        <v>(mg/L)</v>
      </c>
      <c r="I33" s="123">
        <v>0.14000000000000001</v>
      </c>
      <c r="J33" s="123">
        <v>5</v>
      </c>
      <c r="K33" s="123" t="s">
        <v>137</v>
      </c>
      <c r="L33" s="124" t="s">
        <v>166</v>
      </c>
      <c r="M33" s="124" t="s">
        <v>166</v>
      </c>
      <c r="N33" s="125" t="s">
        <v>139</v>
      </c>
    </row>
    <row r="34" spans="1:14" s="126" customFormat="1">
      <c r="A34" s="109"/>
      <c r="B34" s="109"/>
      <c r="C34" s="109"/>
      <c r="D34" s="109"/>
      <c r="E34" s="109"/>
      <c r="F34" s="121"/>
      <c r="G34" s="122" t="s">
        <v>157</v>
      </c>
      <c r="H34" s="114" t="str">
        <f ca="1">IF(ISNUMBER(FI未检出("pH",G34)),"(无量纲)",IF(ISNUMBER(FI未检出("色度",G34)),"(倍)",IF(ISNUMBER(FI未检出("大肠",G34)),"","(mg/L)")))</f>
        <v>(mg/L)</v>
      </c>
      <c r="I34" s="50">
        <v>5.0999999999999997E-2</v>
      </c>
      <c r="J34" s="123">
        <v>2</v>
      </c>
      <c r="K34" s="123" t="s">
        <v>137</v>
      </c>
      <c r="L34" s="124" t="s">
        <v>166</v>
      </c>
      <c r="M34" s="124" t="s">
        <v>166</v>
      </c>
      <c r="N34" s="125" t="s">
        <v>139</v>
      </c>
    </row>
    <row r="35" spans="1:14" s="126" customFormat="1">
      <c r="A35" s="109"/>
      <c r="B35" s="109"/>
      <c r="C35" s="109"/>
      <c r="D35" s="109"/>
      <c r="E35" s="109"/>
      <c r="F35" s="121"/>
      <c r="G35" s="122" t="s">
        <v>158</v>
      </c>
      <c r="H35" s="114" t="str">
        <f ca="1">IF(ISNUMBER(FI未检出("pH",G35)),"(无量纲)",IF(ISNUMBER(FI未检出("色度",G35)),"(倍)",IF(ISNUMBER(FI未检出("大肠",G35)),"","(mg/L)")))</f>
        <v>(mg/L)</v>
      </c>
      <c r="I35" s="123">
        <v>9.8000000000000007</v>
      </c>
      <c r="J35" s="123">
        <v>30</v>
      </c>
      <c r="K35" s="123" t="s">
        <v>137</v>
      </c>
      <c r="L35" s="124" t="s">
        <v>166</v>
      </c>
      <c r="M35" s="124" t="s">
        <v>166</v>
      </c>
      <c r="N35" s="125" t="s">
        <v>139</v>
      </c>
    </row>
    <row r="36" spans="1:14" s="126" customFormat="1">
      <c r="A36" s="109"/>
      <c r="B36" s="109"/>
      <c r="C36" s="109"/>
      <c r="D36" s="109"/>
      <c r="E36" s="109"/>
      <c r="F36" s="121"/>
      <c r="G36" s="122" t="s">
        <v>159</v>
      </c>
      <c r="H36" s="114" t="str">
        <f ca="1">IF(ISNUMBER(FI未检出("pH",G36)),"(无量纲)",IF(ISNUMBER(FI未检出("色度",G36)),"(倍)",IF(ISNUMBER(FI未检出("大肠",G36)),"","(mg/L)")))</f>
        <v>(mg/L)</v>
      </c>
      <c r="I36" s="123">
        <v>2.42</v>
      </c>
      <c r="J36" s="123">
        <v>40</v>
      </c>
      <c r="K36" s="123" t="s">
        <v>137</v>
      </c>
      <c r="L36" s="124" t="s">
        <v>166</v>
      </c>
      <c r="M36" s="124" t="s">
        <v>166</v>
      </c>
      <c r="N36" s="125" t="s">
        <v>139</v>
      </c>
    </row>
    <row r="37" spans="1:14" s="126" customFormat="1">
      <c r="A37" s="109"/>
      <c r="B37" s="109"/>
      <c r="C37" s="109"/>
      <c r="D37" s="109"/>
      <c r="E37" s="109"/>
      <c r="F37" s="121"/>
      <c r="G37" s="122" t="s">
        <v>160</v>
      </c>
      <c r="H37" s="114" t="str">
        <f ca="1">IF(ISNUMBER(FI未检出("pH",G37)),"(无量纲)",IF(ISNUMBER(FI未检出("色度",G37)),"(倍)",IF(ISNUMBER(FI未检出("大肠",G37)),"","(mg/L)")))</f>
        <v>(mg/L)</v>
      </c>
      <c r="I37" s="50" t="s">
        <v>145</v>
      </c>
      <c r="J37" s="123">
        <v>0.1</v>
      </c>
      <c r="K37" s="123" t="s">
        <v>137</v>
      </c>
      <c r="L37" s="124" t="s">
        <v>166</v>
      </c>
      <c r="M37" s="124" t="s">
        <v>166</v>
      </c>
      <c r="N37" s="125" t="s">
        <v>139</v>
      </c>
    </row>
    <row r="38" spans="1:14" s="126" customFormat="1">
      <c r="A38" s="109"/>
      <c r="B38" s="109"/>
      <c r="C38" s="109"/>
      <c r="D38" s="109"/>
      <c r="E38" s="109"/>
      <c r="F38" s="121"/>
      <c r="G38" s="122" t="s">
        <v>161</v>
      </c>
      <c r="H38" s="114" t="str">
        <f ca="1">IF(ISNUMBER(FI未检出("pH",G38)),"(无量纲)",IF(ISNUMBER(FI未检出("色度",G38)),"(倍)",IF(ISNUMBER(FI未检出("大肠",G38)),"","(mg/L)")))</f>
        <v>(mg/L)</v>
      </c>
      <c r="I38" s="123">
        <v>0.11</v>
      </c>
      <c r="J38" s="123">
        <v>3</v>
      </c>
      <c r="K38" s="123" t="s">
        <v>137</v>
      </c>
      <c r="L38" s="124" t="s">
        <v>168</v>
      </c>
      <c r="M38" s="124" t="s">
        <v>168</v>
      </c>
      <c r="N38" s="125" t="s">
        <v>153</v>
      </c>
    </row>
    <row r="39" spans="1:14" s="126" customFormat="1">
      <c r="A39" s="109"/>
      <c r="B39" s="109" t="s">
        <v>169</v>
      </c>
      <c r="C39" s="109" t="s">
        <v>163</v>
      </c>
      <c r="D39" s="109" t="s">
        <v>170</v>
      </c>
      <c r="E39" s="109" t="s">
        <v>171</v>
      </c>
      <c r="F39" s="121">
        <v>42681</v>
      </c>
      <c r="G39" s="122" t="s">
        <v>136</v>
      </c>
      <c r="H39" s="114" t="str">
        <f ca="1">IF(ISNUMBER(FI未检出("pH",G39)),"(无量纲)",IF(ISNUMBER(FI未检出("色度",G39)),"(倍)",IF(ISNUMBER(FI未检出("大肠",G39)),"","(mg/L)")))</f>
        <v>(mg/L)</v>
      </c>
      <c r="I39" s="123">
        <v>4.2</v>
      </c>
      <c r="J39" s="123">
        <v>30</v>
      </c>
      <c r="K39" s="123" t="s">
        <v>137</v>
      </c>
      <c r="L39" s="124" t="s">
        <v>166</v>
      </c>
      <c r="M39" s="124" t="s">
        <v>166</v>
      </c>
      <c r="N39" s="125" t="s">
        <v>139</v>
      </c>
    </row>
    <row r="40" spans="1:14" s="126" customFormat="1">
      <c r="A40" s="109"/>
      <c r="B40" s="109"/>
      <c r="C40" s="109"/>
      <c r="D40" s="109"/>
      <c r="E40" s="109"/>
      <c r="F40" s="121"/>
      <c r="G40" s="122" t="s">
        <v>140</v>
      </c>
      <c r="H40" s="114" t="str">
        <f ca="1">IF(ISNUMBER(FI未检出("pH",G40)),"(无量纲)",IF(ISNUMBER(FI未检出("色度",G40)),"(倍)",IF(ISNUMBER(FI未检出("大肠",G40)),"","(mg/L)")))</f>
        <v>(mg/L)</v>
      </c>
      <c r="I40" s="123">
        <v>20.7</v>
      </c>
      <c r="J40" s="123">
        <v>100</v>
      </c>
      <c r="K40" s="123" t="s">
        <v>137</v>
      </c>
      <c r="L40" s="124" t="s">
        <v>168</v>
      </c>
      <c r="M40" s="124" t="s">
        <v>168</v>
      </c>
      <c r="N40" s="125" t="s">
        <v>153</v>
      </c>
    </row>
    <row r="41" spans="1:14" s="126" customFormat="1">
      <c r="A41" s="109"/>
      <c r="B41" s="109"/>
      <c r="C41" s="109"/>
      <c r="D41" s="109"/>
      <c r="E41" s="109"/>
      <c r="F41" s="121"/>
      <c r="G41" s="122" t="s">
        <v>141</v>
      </c>
      <c r="H41" s="114" t="str">
        <f ca="1">IF(ISNUMBER(FI未检出("pH",G41)),"(无量纲)",IF(ISNUMBER(FI未检出("色度",G41)),"(倍)",IF(ISNUMBER(FI未检出("大肠",G41)),"","(mg/L)")))</f>
        <v>(mg/L)</v>
      </c>
      <c r="I41" s="123">
        <v>5.8999999999999997E-2</v>
      </c>
      <c r="J41" s="123">
        <v>5</v>
      </c>
      <c r="K41" s="123" t="s">
        <v>137</v>
      </c>
      <c r="L41" s="124" t="s">
        <v>166</v>
      </c>
      <c r="M41" s="124" t="s">
        <v>166</v>
      </c>
      <c r="N41" s="125" t="s">
        <v>139</v>
      </c>
    </row>
    <row r="42" spans="1:14" s="126" customFormat="1">
      <c r="A42" s="109"/>
      <c r="B42" s="109"/>
      <c r="C42" s="109"/>
      <c r="D42" s="109"/>
      <c r="E42" s="109"/>
      <c r="F42" s="121"/>
      <c r="G42" s="127" t="s">
        <v>142</v>
      </c>
      <c r="H42" s="114" t="str">
        <f ca="1">IF(ISNUMBER(FI未检出("pH",G42)),"(无量纲)",IF(ISNUMBER(FI未检出("色度",G42)),"(倍)",IF(ISNUMBER(FI未检出("大肠",G42)),"","(mg/L)")))</f>
        <v>(mg/L)</v>
      </c>
      <c r="I42" s="123">
        <v>7.5</v>
      </c>
      <c r="J42" s="123" t="s">
        <v>143</v>
      </c>
      <c r="K42" s="123" t="s">
        <v>137</v>
      </c>
      <c r="L42" s="124" t="s">
        <v>166</v>
      </c>
      <c r="M42" s="124" t="s">
        <v>166</v>
      </c>
      <c r="N42" s="125" t="s">
        <v>139</v>
      </c>
    </row>
    <row r="43" spans="1:14" s="126" customFormat="1">
      <c r="A43" s="109"/>
      <c r="B43" s="109"/>
      <c r="C43" s="109"/>
      <c r="D43" s="109"/>
      <c r="E43" s="109"/>
      <c r="F43" s="121"/>
      <c r="G43" s="122" t="s">
        <v>144</v>
      </c>
      <c r="H43" s="114" t="str">
        <f ca="1">IF(ISNUMBER(FI未检出("pH",G43)),"(无量纲)",IF(ISNUMBER(FI未检出("色度",G43)),"(倍)",IF(ISNUMBER(FI未检出("大肠",G43)),"","(mg/L)")))</f>
        <v>(mg/L)</v>
      </c>
      <c r="I43" s="123">
        <v>0.03</v>
      </c>
      <c r="J43" s="123">
        <v>25</v>
      </c>
      <c r="K43" s="123" t="s">
        <v>137</v>
      </c>
      <c r="L43" s="124" t="s">
        <v>166</v>
      </c>
      <c r="M43" s="124" t="s">
        <v>166</v>
      </c>
      <c r="N43" s="125" t="s">
        <v>139</v>
      </c>
    </row>
    <row r="44" spans="1:14" s="126" customFormat="1">
      <c r="A44" s="109"/>
      <c r="B44" s="109"/>
      <c r="C44" s="109"/>
      <c r="D44" s="109"/>
      <c r="E44" s="109"/>
      <c r="F44" s="121"/>
      <c r="G44" s="122" t="s">
        <v>146</v>
      </c>
      <c r="H44" s="114" t="s">
        <v>147</v>
      </c>
      <c r="I44" s="123">
        <v>0</v>
      </c>
      <c r="J44" s="123">
        <v>10000</v>
      </c>
      <c r="K44" s="123" t="s">
        <v>137</v>
      </c>
      <c r="L44" s="124" t="s">
        <v>166</v>
      </c>
      <c r="M44" s="124" t="s">
        <v>166</v>
      </c>
      <c r="N44" s="125" t="s">
        <v>139</v>
      </c>
    </row>
    <row r="45" spans="1:14" s="126" customFormat="1">
      <c r="A45" s="109"/>
      <c r="B45" s="109"/>
      <c r="C45" s="109"/>
      <c r="D45" s="109"/>
      <c r="E45" s="109"/>
      <c r="F45" s="121"/>
      <c r="G45" s="122" t="s">
        <v>148</v>
      </c>
      <c r="H45" s="114" t="str">
        <f ca="1">IF(ISNUMBER(FI未检出("pH",G45)),"(无量纲)",IF(ISNUMBER(FI未检出("色度",G45)),"(倍)",IF(ISNUMBER(FI未检出("大肠",G45)),"","(mg/L)")))</f>
        <v>(mg/L)</v>
      </c>
      <c r="I45" s="50" t="s">
        <v>145</v>
      </c>
      <c r="J45" s="123">
        <v>0.01</v>
      </c>
      <c r="K45" s="123" t="s">
        <v>137</v>
      </c>
      <c r="L45" s="124" t="s">
        <v>166</v>
      </c>
      <c r="M45" s="124" t="s">
        <v>166</v>
      </c>
      <c r="N45" s="125" t="s">
        <v>139</v>
      </c>
    </row>
    <row r="46" spans="1:14" s="126" customFormat="1">
      <c r="A46" s="109"/>
      <c r="B46" s="109"/>
      <c r="C46" s="109"/>
      <c r="D46" s="109"/>
      <c r="E46" s="109"/>
      <c r="F46" s="121"/>
      <c r="G46" s="122" t="s">
        <v>149</v>
      </c>
      <c r="H46" s="114" t="str">
        <f ca="1">IF(ISNUMBER(FI未检出("pH",G46)),"(无量纲)",IF(ISNUMBER(FI未检出("色度",G46)),"(倍)",IF(ISNUMBER(FI未检出("大肠",G46)),"","(mg/L)")))</f>
        <v>(mg/L)</v>
      </c>
      <c r="I46" s="50" t="s">
        <v>145</v>
      </c>
      <c r="J46" s="123">
        <v>1E-3</v>
      </c>
      <c r="K46" s="123" t="s">
        <v>137</v>
      </c>
      <c r="L46" s="124" t="s">
        <v>166</v>
      </c>
      <c r="M46" s="124" t="s">
        <v>166</v>
      </c>
      <c r="N46" s="125" t="s">
        <v>139</v>
      </c>
    </row>
    <row r="47" spans="1:14" s="126" customFormat="1">
      <c r="A47" s="109"/>
      <c r="B47" s="109"/>
      <c r="C47" s="109"/>
      <c r="D47" s="109"/>
      <c r="E47" s="109"/>
      <c r="F47" s="121"/>
      <c r="G47" s="122" t="s">
        <v>150</v>
      </c>
      <c r="H47" s="114" t="str">
        <f ca="1">IF(ISNUMBER(FI未检出("pH",G47)),"(无量纲)",IF(ISNUMBER(FI未检出("色度",G47)),"(倍)",IF(ISNUMBER(FI未检出("大肠",G47)),"","(mg/L)")))</f>
        <v>(mg/L)</v>
      </c>
      <c r="I47" s="50" t="s">
        <v>145</v>
      </c>
      <c r="J47" s="123">
        <v>0.05</v>
      </c>
      <c r="K47" s="123" t="s">
        <v>137</v>
      </c>
      <c r="L47" s="124" t="s">
        <v>166</v>
      </c>
      <c r="M47" s="124" t="s">
        <v>166</v>
      </c>
      <c r="N47" s="125" t="s">
        <v>139</v>
      </c>
    </row>
    <row r="48" spans="1:14" s="126" customFormat="1">
      <c r="A48" s="109"/>
      <c r="B48" s="109"/>
      <c r="C48" s="109"/>
      <c r="D48" s="109"/>
      <c r="E48" s="109"/>
      <c r="F48" s="121"/>
      <c r="G48" s="122" t="s">
        <v>151</v>
      </c>
      <c r="H48" s="114" t="str">
        <f ca="1">IF(ISNUMBER(FI未检出("pH",G48)),"(无量纲)",IF(ISNUMBER(FI未检出("色度",G48)),"(倍)",IF(ISNUMBER(FI未检出("大肠",G48)),"","(mg/L)")))</f>
        <v>(mg/L)</v>
      </c>
      <c r="I48" s="50" t="s">
        <v>145</v>
      </c>
      <c r="J48" s="123">
        <v>0.1</v>
      </c>
      <c r="K48" s="123" t="s">
        <v>137</v>
      </c>
      <c r="L48" s="124" t="s">
        <v>166</v>
      </c>
      <c r="M48" s="124" t="s">
        <v>166</v>
      </c>
      <c r="N48" s="125" t="s">
        <v>139</v>
      </c>
    </row>
    <row r="49" spans="1:14" s="126" customFormat="1">
      <c r="A49" s="109"/>
      <c r="B49" s="109"/>
      <c r="C49" s="109"/>
      <c r="D49" s="109"/>
      <c r="E49" s="109"/>
      <c r="F49" s="121"/>
      <c r="G49" s="122" t="s">
        <v>154</v>
      </c>
      <c r="H49" s="114" t="str">
        <f ca="1">IF(ISNUMBER(FI未检出("pH",G49)),"(无量纲)",IF(ISNUMBER(FI未检出("色度",G49)),"(倍)",IF(ISNUMBER(FI未检出("大肠",G49)),"","(mg/L)")))</f>
        <v>(mg/L)</v>
      </c>
      <c r="I49" s="123">
        <v>8</v>
      </c>
      <c r="J49" s="123">
        <v>40</v>
      </c>
      <c r="K49" s="123" t="s">
        <v>137</v>
      </c>
      <c r="L49" s="124" t="s">
        <v>166</v>
      </c>
      <c r="M49" s="124" t="s">
        <v>166</v>
      </c>
      <c r="N49" s="125" t="s">
        <v>139</v>
      </c>
    </row>
    <row r="50" spans="1:14" s="126" customFormat="1">
      <c r="A50" s="109"/>
      <c r="B50" s="109"/>
      <c r="C50" s="109"/>
      <c r="D50" s="109"/>
      <c r="E50" s="109"/>
      <c r="F50" s="121"/>
      <c r="G50" s="122" t="s">
        <v>155</v>
      </c>
      <c r="H50" s="114" t="str">
        <f ca="1">IF(ISNUMBER(FI未检出("pH",G50)),"(无量纲)",IF(ISNUMBER(FI未检出("色度",G50)),"(倍)",IF(ISNUMBER(FI未检出("大肠",G50)),"","(mg/L)")))</f>
        <v>(mg/L)</v>
      </c>
      <c r="I50" s="123">
        <v>8.0000000000000004E-4</v>
      </c>
      <c r="J50" s="123">
        <v>0.1</v>
      </c>
      <c r="K50" s="123" t="s">
        <v>137</v>
      </c>
      <c r="L50" s="124" t="s">
        <v>166</v>
      </c>
      <c r="M50" s="124" t="s">
        <v>166</v>
      </c>
      <c r="N50" s="125" t="s">
        <v>139</v>
      </c>
    </row>
    <row r="51" spans="1:14" s="126" customFormat="1">
      <c r="A51" s="109"/>
      <c r="B51" s="109"/>
      <c r="C51" s="109"/>
      <c r="D51" s="109"/>
      <c r="E51" s="109"/>
      <c r="F51" s="121"/>
      <c r="G51" s="122" t="s">
        <v>156</v>
      </c>
      <c r="H51" s="114" t="str">
        <f ca="1">IF(ISNUMBER(FI未检出("pH",G51)),"(无量纲)",IF(ISNUMBER(FI未检出("色度",G51)),"(倍)",IF(ISNUMBER(FI未检出("大肠",G51)),"","(mg/L)")))</f>
        <v>(mg/L)</v>
      </c>
      <c r="I51" s="123" t="s">
        <v>145</v>
      </c>
      <c r="J51" s="123">
        <v>5</v>
      </c>
      <c r="K51" s="123" t="s">
        <v>137</v>
      </c>
      <c r="L51" s="124" t="s">
        <v>166</v>
      </c>
      <c r="M51" s="124" t="s">
        <v>166</v>
      </c>
      <c r="N51" s="125" t="s">
        <v>139</v>
      </c>
    </row>
    <row r="52" spans="1:14" s="126" customFormat="1">
      <c r="A52" s="109"/>
      <c r="B52" s="109"/>
      <c r="C52" s="109"/>
      <c r="D52" s="109"/>
      <c r="E52" s="109"/>
      <c r="F52" s="121"/>
      <c r="G52" s="122" t="s">
        <v>157</v>
      </c>
      <c r="H52" s="114" t="str">
        <f ca="1">IF(ISNUMBER(FI未检出("pH",G52)),"(无量纲)",IF(ISNUMBER(FI未检出("色度",G52)),"(倍)",IF(ISNUMBER(FI未检出("大肠",G52)),"","(mg/L)")))</f>
        <v>(mg/L)</v>
      </c>
      <c r="I52" s="50" t="s">
        <v>145</v>
      </c>
      <c r="J52" s="123">
        <v>2</v>
      </c>
      <c r="K52" s="123" t="s">
        <v>137</v>
      </c>
      <c r="L52" s="124" t="s">
        <v>166</v>
      </c>
      <c r="M52" s="124" t="s">
        <v>166</v>
      </c>
      <c r="N52" s="125" t="s">
        <v>139</v>
      </c>
    </row>
    <row r="53" spans="1:14" s="126" customFormat="1">
      <c r="A53" s="109"/>
      <c r="B53" s="109"/>
      <c r="C53" s="109"/>
      <c r="D53" s="109"/>
      <c r="E53" s="109"/>
      <c r="F53" s="121"/>
      <c r="G53" s="122" t="s">
        <v>158</v>
      </c>
      <c r="H53" s="114" t="str">
        <f ca="1">IF(ISNUMBER(FI未检出("pH",G53)),"(无量纲)",IF(ISNUMBER(FI未检出("色度",G53)),"(倍)",IF(ISNUMBER(FI未检出("大肠",G53)),"","(mg/L)")))</f>
        <v>(mg/L)</v>
      </c>
      <c r="I53" s="123">
        <v>9.6</v>
      </c>
      <c r="J53" s="123">
        <v>30</v>
      </c>
      <c r="K53" s="123" t="s">
        <v>137</v>
      </c>
      <c r="L53" s="124" t="s">
        <v>166</v>
      </c>
      <c r="M53" s="124" t="s">
        <v>166</v>
      </c>
      <c r="N53" s="125" t="s">
        <v>139</v>
      </c>
    </row>
    <row r="54" spans="1:14" s="126" customFormat="1">
      <c r="A54" s="109"/>
      <c r="B54" s="109"/>
      <c r="C54" s="109"/>
      <c r="D54" s="109"/>
      <c r="E54" s="109"/>
      <c r="F54" s="121"/>
      <c r="G54" s="122" t="s">
        <v>159</v>
      </c>
      <c r="H54" s="114" t="str">
        <f ca="1">IF(ISNUMBER(FI未检出("pH",G54)),"(无量纲)",IF(ISNUMBER(FI未检出("色度",G54)),"(倍)",IF(ISNUMBER(FI未检出("大肠",G54)),"","(mg/L)")))</f>
        <v>(mg/L)</v>
      </c>
      <c r="I54" s="123">
        <v>2.77</v>
      </c>
      <c r="J54" s="123">
        <v>40</v>
      </c>
      <c r="K54" s="123" t="s">
        <v>137</v>
      </c>
      <c r="L54" s="124" t="s">
        <v>166</v>
      </c>
      <c r="M54" s="124" t="s">
        <v>166</v>
      </c>
      <c r="N54" s="125" t="s">
        <v>139</v>
      </c>
    </row>
    <row r="55" spans="1:14" s="126" customFormat="1">
      <c r="A55" s="109"/>
      <c r="B55" s="109"/>
      <c r="C55" s="109"/>
      <c r="D55" s="109"/>
      <c r="E55" s="109"/>
      <c r="F55" s="121"/>
      <c r="G55" s="122" t="s">
        <v>160</v>
      </c>
      <c r="H55" s="114" t="str">
        <f ca="1">IF(ISNUMBER(FI未检出("pH",G55)),"(无量纲)",IF(ISNUMBER(FI未检出("色度",G55)),"(倍)",IF(ISNUMBER(FI未检出("大肠",G55)),"","(mg/L)")))</f>
        <v>(mg/L)</v>
      </c>
      <c r="I55" s="50" t="s">
        <v>145</v>
      </c>
      <c r="J55" s="123">
        <v>0.1</v>
      </c>
      <c r="K55" s="123" t="s">
        <v>137</v>
      </c>
      <c r="L55" s="124" t="s">
        <v>166</v>
      </c>
      <c r="M55" s="124" t="s">
        <v>166</v>
      </c>
      <c r="N55" s="125" t="s">
        <v>139</v>
      </c>
    </row>
    <row r="56" spans="1:14" s="126" customFormat="1">
      <c r="A56" s="109"/>
      <c r="B56" s="109"/>
      <c r="C56" s="109"/>
      <c r="D56" s="109"/>
      <c r="E56" s="109"/>
      <c r="F56" s="121"/>
      <c r="G56" s="122" t="s">
        <v>161</v>
      </c>
      <c r="H56" s="114" t="str">
        <f ca="1">IF(ISNUMBER(FI未检出("pH",G56)),"(无量纲)",IF(ISNUMBER(FI未检出("色度",G56)),"(倍)",IF(ISNUMBER(FI未检出("大肠",G56)),"","(mg/L)")))</f>
        <v>(mg/L)</v>
      </c>
      <c r="I56" s="123">
        <v>0.02</v>
      </c>
      <c r="J56" s="123">
        <v>3</v>
      </c>
      <c r="K56" s="123" t="s">
        <v>137</v>
      </c>
      <c r="L56" s="124" t="s">
        <v>166</v>
      </c>
      <c r="M56" s="124" t="s">
        <v>166</v>
      </c>
      <c r="N56" s="125" t="s">
        <v>139</v>
      </c>
    </row>
    <row r="57" spans="1:14" s="116" customFormat="1" ht="11.25">
      <c r="A57" s="109">
        <v>3</v>
      </c>
      <c r="B57" s="109" t="s">
        <v>172</v>
      </c>
      <c r="C57" s="109" t="s">
        <v>173</v>
      </c>
      <c r="D57" s="109" t="s">
        <v>174</v>
      </c>
      <c r="E57" s="109" t="s">
        <v>175</v>
      </c>
      <c r="F57" s="112">
        <v>42681</v>
      </c>
      <c r="G57" s="127" t="s">
        <v>136</v>
      </c>
      <c r="H57" s="114" t="str">
        <f ca="1">IF(ISNUMBER(FI未检出("pH",G57)),"(无量纲)",IF(ISNUMBER(FI未检出("色度",G57)),"(倍)",IF(ISNUMBER(FI未检出("大肠",G57)),"","(mg/L)")))</f>
        <v>(mg/L)</v>
      </c>
      <c r="I57" s="115">
        <v>4.2</v>
      </c>
      <c r="J57" s="115">
        <v>30</v>
      </c>
      <c r="K57" s="115" t="s">
        <v>137</v>
      </c>
      <c r="L57" s="38" t="s">
        <v>138</v>
      </c>
      <c r="M57" s="38" t="s">
        <v>138</v>
      </c>
      <c r="N57" s="38" t="s">
        <v>139</v>
      </c>
    </row>
    <row r="58" spans="1:14" s="116" customFormat="1" ht="11.25">
      <c r="A58" s="109"/>
      <c r="B58" s="109"/>
      <c r="C58" s="109"/>
      <c r="D58" s="109"/>
      <c r="E58" s="109"/>
      <c r="F58" s="112"/>
      <c r="G58" s="113" t="s">
        <v>140</v>
      </c>
      <c r="H58" s="114" t="str">
        <f ca="1">IF(ISNUMBER(FI未检出("pH",G58)),"(无量纲)",IF(ISNUMBER(FI未检出("色度",G58)),"(倍)",IF(ISNUMBER(FI未检出("大肠",G58)),"","(mg/L)")))</f>
        <v>(mg/L)</v>
      </c>
      <c r="I58" s="128">
        <v>20.7</v>
      </c>
      <c r="J58" s="115">
        <v>100</v>
      </c>
      <c r="K58" s="115" t="s">
        <v>137</v>
      </c>
      <c r="L58" s="38" t="s">
        <v>138</v>
      </c>
      <c r="M58" s="38" t="s">
        <v>138</v>
      </c>
      <c r="N58" s="38" t="s">
        <v>139</v>
      </c>
    </row>
    <row r="59" spans="1:14" s="116" customFormat="1" ht="11.25">
      <c r="A59" s="109"/>
      <c r="B59" s="109"/>
      <c r="C59" s="109"/>
      <c r="D59" s="109"/>
      <c r="E59" s="109"/>
      <c r="F59" s="112"/>
      <c r="G59" s="113" t="s">
        <v>141</v>
      </c>
      <c r="H59" s="114" t="str">
        <f ca="1">IF(ISNUMBER(FI未检出("pH",G59)),"(无量纲)",IF(ISNUMBER(FI未检出("色度",G59)),"(倍)",IF(ISNUMBER(FI未检出("大肠",G59)),"","(mg/L)")))</f>
        <v>(mg/L)</v>
      </c>
      <c r="I59" s="115">
        <v>6.2E-2</v>
      </c>
      <c r="J59" s="115">
        <v>5</v>
      </c>
      <c r="K59" s="115" t="s">
        <v>137</v>
      </c>
      <c r="L59" s="38" t="s">
        <v>138</v>
      </c>
      <c r="M59" s="38" t="s">
        <v>138</v>
      </c>
      <c r="N59" s="38" t="s">
        <v>139</v>
      </c>
    </row>
    <row r="60" spans="1:14" s="116" customFormat="1" ht="11.25">
      <c r="A60" s="109"/>
      <c r="B60" s="109"/>
      <c r="C60" s="109"/>
      <c r="D60" s="109"/>
      <c r="E60" s="109"/>
      <c r="F60" s="112"/>
      <c r="G60" s="113" t="s">
        <v>142</v>
      </c>
      <c r="H60" s="114" t="str">
        <f ca="1">IF(ISNUMBER(FI未检出("pH",G60)),"(无量纲)",IF(ISNUMBER(FI未检出("色度",G60)),"(倍)",IF(ISNUMBER(FI未检出("大肠",G60)),"","(mg/L)")))</f>
        <v>(mg/L)</v>
      </c>
      <c r="I60" s="115">
        <v>7.84</v>
      </c>
      <c r="J60" s="115" t="s">
        <v>143</v>
      </c>
      <c r="K60" s="115" t="s">
        <v>137</v>
      </c>
      <c r="L60" s="38" t="s">
        <v>138</v>
      </c>
      <c r="M60" s="38" t="s">
        <v>138</v>
      </c>
      <c r="N60" s="38" t="s">
        <v>139</v>
      </c>
    </row>
    <row r="61" spans="1:14" s="116" customFormat="1" ht="11.25">
      <c r="A61" s="109"/>
      <c r="B61" s="109"/>
      <c r="C61" s="109"/>
      <c r="D61" s="109"/>
      <c r="E61" s="109"/>
      <c r="F61" s="112"/>
      <c r="G61" s="113" t="s">
        <v>144</v>
      </c>
      <c r="H61" s="114" t="str">
        <f ca="1">IF(ISNUMBER(FI未检出("pH",G61)),"(无量纲)",IF(ISNUMBER(FI未检出("色度",G61)),"(倍)",IF(ISNUMBER(FI未检出("大肠",G61)),"","(mg/L)")))</f>
        <v>(mg/L)</v>
      </c>
      <c r="I61" s="115">
        <v>0.19</v>
      </c>
      <c r="J61" s="115">
        <v>25</v>
      </c>
      <c r="K61" s="115" t="s">
        <v>137</v>
      </c>
      <c r="L61" s="38" t="s">
        <v>138</v>
      </c>
      <c r="M61" s="38" t="s">
        <v>138</v>
      </c>
      <c r="N61" s="38" t="s">
        <v>139</v>
      </c>
    </row>
    <row r="62" spans="1:14" s="116" customFormat="1" ht="11.25">
      <c r="A62" s="109"/>
      <c r="B62" s="109"/>
      <c r="C62" s="109"/>
      <c r="D62" s="109"/>
      <c r="E62" s="109"/>
      <c r="F62" s="112"/>
      <c r="G62" s="113" t="s">
        <v>148</v>
      </c>
      <c r="H62" s="114" t="str">
        <f ca="1">IF(ISNUMBER(FI未检出("pH",G62)),"(无量纲)",IF(ISNUMBER(FI未检出("色度",G62)),"(倍)",IF(ISNUMBER(FI未检出("大肠",G62)),"","(mg/L)")))</f>
        <v>(mg/L)</v>
      </c>
      <c r="I62" s="115" t="s">
        <v>145</v>
      </c>
      <c r="J62" s="115">
        <v>0.01</v>
      </c>
      <c r="K62" s="115" t="s">
        <v>137</v>
      </c>
      <c r="L62" s="38" t="s">
        <v>138</v>
      </c>
      <c r="M62" s="38" t="s">
        <v>138</v>
      </c>
      <c r="N62" s="38" t="s">
        <v>139</v>
      </c>
    </row>
    <row r="63" spans="1:14" s="116" customFormat="1" ht="11.25">
      <c r="A63" s="109"/>
      <c r="B63" s="109"/>
      <c r="C63" s="109"/>
      <c r="D63" s="109"/>
      <c r="E63" s="109"/>
      <c r="F63" s="112"/>
      <c r="G63" s="113" t="s">
        <v>149</v>
      </c>
      <c r="H63" s="114" t="str">
        <f ca="1">IF(ISNUMBER(FI未检出("pH",G63)),"(无量纲)",IF(ISNUMBER(FI未检出("色度",G63)),"(倍)",IF(ISNUMBER(FI未检出("大肠",G63)),"","(mg/L)")))</f>
        <v>(mg/L)</v>
      </c>
      <c r="I63" s="115" t="s">
        <v>145</v>
      </c>
      <c r="J63" s="115">
        <v>1E-3</v>
      </c>
      <c r="K63" s="115" t="s">
        <v>137</v>
      </c>
      <c r="L63" s="38" t="s">
        <v>138</v>
      </c>
      <c r="M63" s="38" t="s">
        <v>138</v>
      </c>
      <c r="N63" s="38" t="s">
        <v>139</v>
      </c>
    </row>
    <row r="64" spans="1:14" s="116" customFormat="1" ht="11.25">
      <c r="A64" s="109"/>
      <c r="B64" s="109"/>
      <c r="C64" s="109"/>
      <c r="D64" s="109"/>
      <c r="E64" s="109"/>
      <c r="F64" s="112"/>
      <c r="G64" s="113" t="s">
        <v>150</v>
      </c>
      <c r="H64" s="114" t="str">
        <f ca="1">IF(ISNUMBER(FI未检出("pH",G64)),"(无量纲)",IF(ISNUMBER(FI未检出("色度",G64)),"(倍)",IF(ISNUMBER(FI未检出("大肠",G64)),"","(mg/L)")))</f>
        <v>(mg/L)</v>
      </c>
      <c r="I64" s="115" t="s">
        <v>145</v>
      </c>
      <c r="J64" s="115">
        <v>0.05</v>
      </c>
      <c r="K64" s="115" t="s">
        <v>137</v>
      </c>
      <c r="L64" s="38" t="s">
        <v>138</v>
      </c>
      <c r="M64" s="38" t="s">
        <v>138</v>
      </c>
      <c r="N64" s="38" t="s">
        <v>139</v>
      </c>
    </row>
    <row r="65" spans="1:14" s="116" customFormat="1" ht="11.25">
      <c r="A65" s="109"/>
      <c r="B65" s="109"/>
      <c r="C65" s="109"/>
      <c r="D65" s="109"/>
      <c r="E65" s="109"/>
      <c r="F65" s="112"/>
      <c r="G65" s="113" t="s">
        <v>151</v>
      </c>
      <c r="H65" s="114" t="str">
        <f ca="1">IF(ISNUMBER(FI未检出("pH",G65)),"(无量纲)",IF(ISNUMBER(FI未检出("色度",G65)),"(倍)",IF(ISNUMBER(FI未检出("大肠",G65)),"","(mg/L)")))</f>
        <v>(mg/L)</v>
      </c>
      <c r="I65" s="115" t="s">
        <v>145</v>
      </c>
      <c r="J65" s="115">
        <v>0.1</v>
      </c>
      <c r="K65" s="115" t="s">
        <v>137</v>
      </c>
      <c r="L65" s="38" t="s">
        <v>138</v>
      </c>
      <c r="M65" s="38" t="s">
        <v>138</v>
      </c>
      <c r="N65" s="38" t="s">
        <v>139</v>
      </c>
    </row>
    <row r="66" spans="1:14" s="116" customFormat="1" ht="11.25">
      <c r="A66" s="109"/>
      <c r="B66" s="109"/>
      <c r="C66" s="109"/>
      <c r="D66" s="109"/>
      <c r="E66" s="109"/>
      <c r="F66" s="112"/>
      <c r="G66" s="113" t="s">
        <v>154</v>
      </c>
      <c r="H66" s="114" t="str">
        <f ca="1">IF(ISNUMBER(FI未检出("pH",G66)),"(无量纲)",IF(ISNUMBER(FI未检出("色度",G66)),"(倍)",IF(ISNUMBER(FI未检出("大肠",G66)),"","(mg/L)")))</f>
        <v>(mg/L)</v>
      </c>
      <c r="I66" s="115">
        <v>8</v>
      </c>
      <c r="J66" s="115">
        <v>40</v>
      </c>
      <c r="K66" s="115" t="s">
        <v>137</v>
      </c>
      <c r="L66" s="38" t="s">
        <v>152</v>
      </c>
      <c r="M66" s="38" t="s">
        <v>152</v>
      </c>
      <c r="N66" s="38" t="s">
        <v>153</v>
      </c>
    </row>
    <row r="67" spans="1:14" s="116" customFormat="1" ht="11.25">
      <c r="A67" s="109"/>
      <c r="B67" s="109"/>
      <c r="C67" s="109"/>
      <c r="D67" s="109"/>
      <c r="E67" s="109"/>
      <c r="F67" s="112"/>
      <c r="G67" s="113" t="s">
        <v>155</v>
      </c>
      <c r="H67" s="114" t="str">
        <f ca="1">IF(ISNUMBER(FI未检出("pH",G67)),"(无量纲)",IF(ISNUMBER(FI未检出("色度",G67)),"(倍)",IF(ISNUMBER(FI未检出("大肠",G67)),"","(mg/L)")))</f>
        <v>(mg/L)</v>
      </c>
      <c r="I67" s="115">
        <v>5.9999999999999995E-4</v>
      </c>
      <c r="J67" s="115">
        <v>0.1</v>
      </c>
      <c r="K67" s="115" t="s">
        <v>137</v>
      </c>
      <c r="L67" s="38" t="s">
        <v>138</v>
      </c>
      <c r="M67" s="38" t="s">
        <v>138</v>
      </c>
      <c r="N67" s="38" t="s">
        <v>139</v>
      </c>
    </row>
    <row r="68" spans="1:14" s="116" customFormat="1" ht="11.25">
      <c r="A68" s="109"/>
      <c r="B68" s="109"/>
      <c r="C68" s="109"/>
      <c r="D68" s="109"/>
      <c r="E68" s="109"/>
      <c r="F68" s="112"/>
      <c r="G68" s="113" t="s">
        <v>156</v>
      </c>
      <c r="H68" s="114" t="str">
        <f ca="1">IF(ISNUMBER(FI未检出("pH",G68)),"(无量纲)",IF(ISNUMBER(FI未检出("色度",G68)),"(倍)",IF(ISNUMBER(FI未检出("大肠",G68)),"","(mg/L)")))</f>
        <v>(mg/L)</v>
      </c>
      <c r="I68" s="115" t="s">
        <v>145</v>
      </c>
      <c r="J68" s="115">
        <v>5</v>
      </c>
      <c r="K68" s="115" t="s">
        <v>137</v>
      </c>
      <c r="L68" s="38" t="s">
        <v>152</v>
      </c>
      <c r="M68" s="38" t="s">
        <v>152</v>
      </c>
      <c r="N68" s="38" t="s">
        <v>153</v>
      </c>
    </row>
    <row r="69" spans="1:14" s="116" customFormat="1" ht="11.25">
      <c r="A69" s="109"/>
      <c r="B69" s="109"/>
      <c r="C69" s="109"/>
      <c r="D69" s="109"/>
      <c r="E69" s="109"/>
      <c r="F69" s="112"/>
      <c r="G69" s="113" t="s">
        <v>157</v>
      </c>
      <c r="H69" s="114" t="str">
        <f ca="1">IF(ISNUMBER(FI未检出("pH",G69)),"(无量纲)",IF(ISNUMBER(FI未检出("色度",G69)),"(倍)",IF(ISNUMBER(FI未检出("大肠",G69)),"","(mg/L)")))</f>
        <v>(mg/L)</v>
      </c>
      <c r="I69" s="115" t="s">
        <v>145</v>
      </c>
      <c r="J69" s="115">
        <v>2</v>
      </c>
      <c r="K69" s="115" t="s">
        <v>137</v>
      </c>
      <c r="L69" s="38" t="s">
        <v>138</v>
      </c>
      <c r="M69" s="38" t="s">
        <v>138</v>
      </c>
      <c r="N69" s="38" t="s">
        <v>139</v>
      </c>
    </row>
    <row r="70" spans="1:14" s="116" customFormat="1" ht="11.25">
      <c r="A70" s="109"/>
      <c r="B70" s="109"/>
      <c r="C70" s="109"/>
      <c r="D70" s="109"/>
      <c r="E70" s="109"/>
      <c r="F70" s="112"/>
      <c r="G70" s="113" t="s">
        <v>158</v>
      </c>
      <c r="H70" s="114" t="str">
        <f ca="1">IF(ISNUMBER(FI未检出("pH",G70)),"(无量纲)",IF(ISNUMBER(FI未检出("色度",G70)),"(倍)",IF(ISNUMBER(FI未检出("大肠",G70)),"","(mg/L)")))</f>
        <v>(mg/L)</v>
      </c>
      <c r="I70" s="115">
        <v>9.8000000000000007</v>
      </c>
      <c r="J70" s="115">
        <v>30</v>
      </c>
      <c r="K70" s="115" t="s">
        <v>137</v>
      </c>
      <c r="L70" s="38" t="s">
        <v>138</v>
      </c>
      <c r="M70" s="38" t="s">
        <v>138</v>
      </c>
      <c r="N70" s="38" t="s">
        <v>139</v>
      </c>
    </row>
    <row r="71" spans="1:14" s="116" customFormat="1" ht="11.25">
      <c r="A71" s="109"/>
      <c r="B71" s="109"/>
      <c r="C71" s="109"/>
      <c r="D71" s="109"/>
      <c r="E71" s="109"/>
      <c r="F71" s="112"/>
      <c r="G71" s="113" t="s">
        <v>176</v>
      </c>
      <c r="H71" s="114" t="s">
        <v>147</v>
      </c>
      <c r="I71" s="115">
        <v>0</v>
      </c>
      <c r="J71" s="115">
        <v>10000</v>
      </c>
      <c r="K71" s="115" t="s">
        <v>137</v>
      </c>
      <c r="L71" s="38" t="s">
        <v>138</v>
      </c>
      <c r="M71" s="38" t="s">
        <v>138</v>
      </c>
      <c r="N71" s="38" t="s">
        <v>139</v>
      </c>
    </row>
    <row r="72" spans="1:14" s="116" customFormat="1" ht="11.25">
      <c r="A72" s="109"/>
      <c r="B72" s="109"/>
      <c r="C72" s="109"/>
      <c r="D72" s="109"/>
      <c r="E72" s="109"/>
      <c r="F72" s="112"/>
      <c r="G72" s="113" t="s">
        <v>159</v>
      </c>
      <c r="H72" s="114" t="str">
        <f ca="1">IF(ISNUMBER(FI未检出("pH",G72)),"(无量纲)",IF(ISNUMBER(FI未检出("色度",G72)),"(倍)",IF(ISNUMBER(FI未检出("大肠",G72)),"","(mg/L)")))</f>
        <v>(mg/L)</v>
      </c>
      <c r="I72" s="115">
        <v>6.68</v>
      </c>
      <c r="J72" s="115">
        <v>40</v>
      </c>
      <c r="K72" s="115" t="s">
        <v>137</v>
      </c>
      <c r="L72" s="38" t="s">
        <v>138</v>
      </c>
      <c r="M72" s="38" t="s">
        <v>138</v>
      </c>
      <c r="N72" s="38" t="s">
        <v>139</v>
      </c>
    </row>
    <row r="73" spans="1:14" s="116" customFormat="1" ht="11.25">
      <c r="A73" s="109"/>
      <c r="B73" s="109"/>
      <c r="C73" s="109"/>
      <c r="D73" s="109"/>
      <c r="E73" s="109"/>
      <c r="F73" s="112"/>
      <c r="G73" s="113" t="s">
        <v>160</v>
      </c>
      <c r="H73" s="114" t="str">
        <f ca="1">IF(ISNUMBER(FI未检出("pH",G73)),"(无量纲)",IF(ISNUMBER(FI未检出("色度",G73)),"(倍)",IF(ISNUMBER(FI未检出("大肠",G73)),"","(mg/L)")))</f>
        <v>(mg/L)</v>
      </c>
      <c r="I73" s="115" t="s">
        <v>145</v>
      </c>
      <c r="J73" s="115">
        <v>0.1</v>
      </c>
      <c r="K73" s="115" t="s">
        <v>137</v>
      </c>
      <c r="L73" s="38" t="s">
        <v>138</v>
      </c>
      <c r="M73" s="38" t="s">
        <v>138</v>
      </c>
      <c r="N73" s="38" t="s">
        <v>139</v>
      </c>
    </row>
    <row r="74" spans="1:14" s="116" customFormat="1" ht="11.25">
      <c r="A74" s="109"/>
      <c r="B74" s="109"/>
      <c r="C74" s="109"/>
      <c r="D74" s="109"/>
      <c r="E74" s="109"/>
      <c r="F74" s="112"/>
      <c r="G74" s="122" t="s">
        <v>161</v>
      </c>
      <c r="H74" s="114" t="str">
        <f ca="1">IF(ISNUMBER(FI未检出("pH",G74)),"(无量纲)",IF(ISNUMBER(FI未检出("色度",G74)),"(倍)",IF(ISNUMBER(FI未检出("大肠",G74)),"","(mg/L)")))</f>
        <v>(mg/L)</v>
      </c>
      <c r="I74" s="115">
        <v>0.01</v>
      </c>
      <c r="J74" s="115">
        <v>3</v>
      </c>
      <c r="K74" s="115" t="s">
        <v>137</v>
      </c>
      <c r="L74" s="38" t="s">
        <v>138</v>
      </c>
      <c r="M74" s="38" t="s">
        <v>138</v>
      </c>
      <c r="N74" s="38" t="s">
        <v>139</v>
      </c>
    </row>
    <row r="76" spans="1:14" customFormat="1">
      <c r="A76" s="45"/>
      <c r="B76" s="45" t="s">
        <v>177</v>
      </c>
      <c r="C76" s="45"/>
      <c r="D76" s="46" t="s">
        <v>178</v>
      </c>
      <c r="E76" s="45"/>
      <c r="F76" s="45"/>
      <c r="G76" s="45" t="s">
        <v>179</v>
      </c>
      <c r="H76" s="45"/>
      <c r="I76" s="45"/>
      <c r="J76" s="45" t="s">
        <v>180</v>
      </c>
      <c r="K76" s="45"/>
      <c r="L76" s="45"/>
      <c r="M76" s="45"/>
    </row>
  </sheetData>
  <mergeCells count="21">
    <mergeCell ref="A57:A74"/>
    <mergeCell ref="B57:B74"/>
    <mergeCell ref="C57:C74"/>
    <mergeCell ref="D57:D74"/>
    <mergeCell ref="E57:E74"/>
    <mergeCell ref="F57:F74"/>
    <mergeCell ref="A21:A56"/>
    <mergeCell ref="B21:B56"/>
    <mergeCell ref="C21:C56"/>
    <mergeCell ref="D21:D56"/>
    <mergeCell ref="E21:E56"/>
    <mergeCell ref="F21:F38"/>
    <mergeCell ref="F39:F56"/>
    <mergeCell ref="A1:M1"/>
    <mergeCell ref="G2:H2"/>
    <mergeCell ref="A3:A20"/>
    <mergeCell ref="B3:B20"/>
    <mergeCell ref="C3:C20"/>
    <mergeCell ref="D3:D20"/>
    <mergeCell ref="E3:E20"/>
    <mergeCell ref="F3:F20"/>
  </mergeCells>
  <phoneticPr fontId="3" type="noConversion"/>
  <conditionalFormatting sqref="J76">
    <cfRule type="cellIs" dxfId="4" priority="1" stopIfTrue="1" operator="equal">
      <formula>"否"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96" orientation="landscape" r:id="rId1"/>
  <headerFooter>
    <oddFooter>第 &amp;P 页，共 &amp;N 页</oddFooter>
  </headerFooter>
  <rowBreaks count="2" manualBreakCount="2">
    <brk id="20" max="16383" man="1"/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view="pageBreakPreview" zoomScaleNormal="100" zoomScaleSheetLayoutView="100" workbookViewId="0">
      <selection activeCell="D3" sqref="D3:D20"/>
    </sheetView>
  </sheetViews>
  <sheetFormatPr defaultRowHeight="13.5"/>
  <cols>
    <col min="1" max="1" width="3.75" style="28" customWidth="1"/>
    <col min="2" max="2" width="6.5" style="28" customWidth="1"/>
    <col min="3" max="3" width="9" style="28"/>
    <col min="4" max="4" width="10.25" style="28" customWidth="1"/>
    <col min="5" max="5" width="11.5" style="28" customWidth="1"/>
    <col min="6" max="6" width="10.125" style="28" customWidth="1"/>
    <col min="7" max="7" width="21.5" style="28" customWidth="1"/>
    <col min="8" max="8" width="16.75" style="28" customWidth="1"/>
    <col min="9" max="9" width="9.125" style="28" bestFit="1" customWidth="1"/>
    <col min="10" max="10" width="4.875" style="28" customWidth="1"/>
    <col min="11" max="11" width="6.75" style="28" customWidth="1"/>
    <col min="12" max="256" width="9" style="28"/>
    <col min="257" max="257" width="16.125" style="28" bestFit="1" customWidth="1"/>
    <col min="258" max="258" width="16.125" style="28" customWidth="1"/>
    <col min="259" max="259" width="16.25" style="28" bestFit="1" customWidth="1"/>
    <col min="260" max="260" width="17.25" style="28" customWidth="1"/>
    <col min="261" max="261" width="20.125" style="28" customWidth="1"/>
    <col min="262" max="262" width="9.125" style="28" bestFit="1" customWidth="1"/>
    <col min="263" max="512" width="9" style="28"/>
    <col min="513" max="513" width="16.125" style="28" bestFit="1" customWidth="1"/>
    <col min="514" max="514" width="16.125" style="28" customWidth="1"/>
    <col min="515" max="515" width="16.25" style="28" bestFit="1" customWidth="1"/>
    <col min="516" max="516" width="17.25" style="28" customWidth="1"/>
    <col min="517" max="517" width="20.125" style="28" customWidth="1"/>
    <col min="518" max="518" width="9.125" style="28" bestFit="1" customWidth="1"/>
    <col min="519" max="768" width="9" style="28"/>
    <col min="769" max="769" width="16.125" style="28" bestFit="1" customWidth="1"/>
    <col min="770" max="770" width="16.125" style="28" customWidth="1"/>
    <col min="771" max="771" width="16.25" style="28" bestFit="1" customWidth="1"/>
    <col min="772" max="772" width="17.25" style="28" customWidth="1"/>
    <col min="773" max="773" width="20.125" style="28" customWidth="1"/>
    <col min="774" max="774" width="9.125" style="28" bestFit="1" customWidth="1"/>
    <col min="775" max="1024" width="9" style="28"/>
    <col min="1025" max="1025" width="16.125" style="28" bestFit="1" customWidth="1"/>
    <col min="1026" max="1026" width="16.125" style="28" customWidth="1"/>
    <col min="1027" max="1027" width="16.25" style="28" bestFit="1" customWidth="1"/>
    <col min="1028" max="1028" width="17.25" style="28" customWidth="1"/>
    <col min="1029" max="1029" width="20.125" style="28" customWidth="1"/>
    <col min="1030" max="1030" width="9.125" style="28" bestFit="1" customWidth="1"/>
    <col min="1031" max="1280" width="9" style="28"/>
    <col min="1281" max="1281" width="16.125" style="28" bestFit="1" customWidth="1"/>
    <col min="1282" max="1282" width="16.125" style="28" customWidth="1"/>
    <col min="1283" max="1283" width="16.25" style="28" bestFit="1" customWidth="1"/>
    <col min="1284" max="1284" width="17.25" style="28" customWidth="1"/>
    <col min="1285" max="1285" width="20.125" style="28" customWidth="1"/>
    <col min="1286" max="1286" width="9.125" style="28" bestFit="1" customWidth="1"/>
    <col min="1287" max="1536" width="9" style="28"/>
    <col min="1537" max="1537" width="16.125" style="28" bestFit="1" customWidth="1"/>
    <col min="1538" max="1538" width="16.125" style="28" customWidth="1"/>
    <col min="1539" max="1539" width="16.25" style="28" bestFit="1" customWidth="1"/>
    <col min="1540" max="1540" width="17.25" style="28" customWidth="1"/>
    <col min="1541" max="1541" width="20.125" style="28" customWidth="1"/>
    <col min="1542" max="1542" width="9.125" style="28" bestFit="1" customWidth="1"/>
    <col min="1543" max="1792" width="9" style="28"/>
    <col min="1793" max="1793" width="16.125" style="28" bestFit="1" customWidth="1"/>
    <col min="1794" max="1794" width="16.125" style="28" customWidth="1"/>
    <col min="1795" max="1795" width="16.25" style="28" bestFit="1" customWidth="1"/>
    <col min="1796" max="1796" width="17.25" style="28" customWidth="1"/>
    <col min="1797" max="1797" width="20.125" style="28" customWidth="1"/>
    <col min="1798" max="1798" width="9.125" style="28" bestFit="1" customWidth="1"/>
    <col min="1799" max="2048" width="9" style="28"/>
    <col min="2049" max="2049" width="16.125" style="28" bestFit="1" customWidth="1"/>
    <col min="2050" max="2050" width="16.125" style="28" customWidth="1"/>
    <col min="2051" max="2051" width="16.25" style="28" bestFit="1" customWidth="1"/>
    <col min="2052" max="2052" width="17.25" style="28" customWidth="1"/>
    <col min="2053" max="2053" width="20.125" style="28" customWidth="1"/>
    <col min="2054" max="2054" width="9.125" style="28" bestFit="1" customWidth="1"/>
    <col min="2055" max="2304" width="9" style="28"/>
    <col min="2305" max="2305" width="16.125" style="28" bestFit="1" customWidth="1"/>
    <col min="2306" max="2306" width="16.125" style="28" customWidth="1"/>
    <col min="2307" max="2307" width="16.25" style="28" bestFit="1" customWidth="1"/>
    <col min="2308" max="2308" width="17.25" style="28" customWidth="1"/>
    <col min="2309" max="2309" width="20.125" style="28" customWidth="1"/>
    <col min="2310" max="2310" width="9.125" style="28" bestFit="1" customWidth="1"/>
    <col min="2311" max="2560" width="9" style="28"/>
    <col min="2561" max="2561" width="16.125" style="28" bestFit="1" customWidth="1"/>
    <col min="2562" max="2562" width="16.125" style="28" customWidth="1"/>
    <col min="2563" max="2563" width="16.25" style="28" bestFit="1" customWidth="1"/>
    <col min="2564" max="2564" width="17.25" style="28" customWidth="1"/>
    <col min="2565" max="2565" width="20.125" style="28" customWidth="1"/>
    <col min="2566" max="2566" width="9.125" style="28" bestFit="1" customWidth="1"/>
    <col min="2567" max="2816" width="9" style="28"/>
    <col min="2817" max="2817" width="16.125" style="28" bestFit="1" customWidth="1"/>
    <col min="2818" max="2818" width="16.125" style="28" customWidth="1"/>
    <col min="2819" max="2819" width="16.25" style="28" bestFit="1" customWidth="1"/>
    <col min="2820" max="2820" width="17.25" style="28" customWidth="1"/>
    <col min="2821" max="2821" width="20.125" style="28" customWidth="1"/>
    <col min="2822" max="2822" width="9.125" style="28" bestFit="1" customWidth="1"/>
    <col min="2823" max="3072" width="9" style="28"/>
    <col min="3073" max="3073" width="16.125" style="28" bestFit="1" customWidth="1"/>
    <col min="3074" max="3074" width="16.125" style="28" customWidth="1"/>
    <col min="3075" max="3075" width="16.25" style="28" bestFit="1" customWidth="1"/>
    <col min="3076" max="3076" width="17.25" style="28" customWidth="1"/>
    <col min="3077" max="3077" width="20.125" style="28" customWidth="1"/>
    <col min="3078" max="3078" width="9.125" style="28" bestFit="1" customWidth="1"/>
    <col min="3079" max="3328" width="9" style="28"/>
    <col min="3329" max="3329" width="16.125" style="28" bestFit="1" customWidth="1"/>
    <col min="3330" max="3330" width="16.125" style="28" customWidth="1"/>
    <col min="3331" max="3331" width="16.25" style="28" bestFit="1" customWidth="1"/>
    <col min="3332" max="3332" width="17.25" style="28" customWidth="1"/>
    <col min="3333" max="3333" width="20.125" style="28" customWidth="1"/>
    <col min="3334" max="3334" width="9.125" style="28" bestFit="1" customWidth="1"/>
    <col min="3335" max="3584" width="9" style="28"/>
    <col min="3585" max="3585" width="16.125" style="28" bestFit="1" customWidth="1"/>
    <col min="3586" max="3586" width="16.125" style="28" customWidth="1"/>
    <col min="3587" max="3587" width="16.25" style="28" bestFit="1" customWidth="1"/>
    <col min="3588" max="3588" width="17.25" style="28" customWidth="1"/>
    <col min="3589" max="3589" width="20.125" style="28" customWidth="1"/>
    <col min="3590" max="3590" width="9.125" style="28" bestFit="1" customWidth="1"/>
    <col min="3591" max="3840" width="9" style="28"/>
    <col min="3841" max="3841" width="16.125" style="28" bestFit="1" customWidth="1"/>
    <col min="3842" max="3842" width="16.125" style="28" customWidth="1"/>
    <col min="3843" max="3843" width="16.25" style="28" bestFit="1" customWidth="1"/>
    <col min="3844" max="3844" width="17.25" style="28" customWidth="1"/>
    <col min="3845" max="3845" width="20.125" style="28" customWidth="1"/>
    <col min="3846" max="3846" width="9.125" style="28" bestFit="1" customWidth="1"/>
    <col min="3847" max="4096" width="9" style="28"/>
    <col min="4097" max="4097" width="16.125" style="28" bestFit="1" customWidth="1"/>
    <col min="4098" max="4098" width="16.125" style="28" customWidth="1"/>
    <col min="4099" max="4099" width="16.25" style="28" bestFit="1" customWidth="1"/>
    <col min="4100" max="4100" width="17.25" style="28" customWidth="1"/>
    <col min="4101" max="4101" width="20.125" style="28" customWidth="1"/>
    <col min="4102" max="4102" width="9.125" style="28" bestFit="1" customWidth="1"/>
    <col min="4103" max="4352" width="9" style="28"/>
    <col min="4353" max="4353" width="16.125" style="28" bestFit="1" customWidth="1"/>
    <col min="4354" max="4354" width="16.125" style="28" customWidth="1"/>
    <col min="4355" max="4355" width="16.25" style="28" bestFit="1" customWidth="1"/>
    <col min="4356" max="4356" width="17.25" style="28" customWidth="1"/>
    <col min="4357" max="4357" width="20.125" style="28" customWidth="1"/>
    <col min="4358" max="4358" width="9.125" style="28" bestFit="1" customWidth="1"/>
    <col min="4359" max="4608" width="9" style="28"/>
    <col min="4609" max="4609" width="16.125" style="28" bestFit="1" customWidth="1"/>
    <col min="4610" max="4610" width="16.125" style="28" customWidth="1"/>
    <col min="4611" max="4611" width="16.25" style="28" bestFit="1" customWidth="1"/>
    <col min="4612" max="4612" width="17.25" style="28" customWidth="1"/>
    <col min="4613" max="4613" width="20.125" style="28" customWidth="1"/>
    <col min="4614" max="4614" width="9.125" style="28" bestFit="1" customWidth="1"/>
    <col min="4615" max="4864" width="9" style="28"/>
    <col min="4865" max="4865" width="16.125" style="28" bestFit="1" customWidth="1"/>
    <col min="4866" max="4866" width="16.125" style="28" customWidth="1"/>
    <col min="4867" max="4867" width="16.25" style="28" bestFit="1" customWidth="1"/>
    <col min="4868" max="4868" width="17.25" style="28" customWidth="1"/>
    <col min="4869" max="4869" width="20.125" style="28" customWidth="1"/>
    <col min="4870" max="4870" width="9.125" style="28" bestFit="1" customWidth="1"/>
    <col min="4871" max="5120" width="9" style="28"/>
    <col min="5121" max="5121" width="16.125" style="28" bestFit="1" customWidth="1"/>
    <col min="5122" max="5122" width="16.125" style="28" customWidth="1"/>
    <col min="5123" max="5123" width="16.25" style="28" bestFit="1" customWidth="1"/>
    <col min="5124" max="5124" width="17.25" style="28" customWidth="1"/>
    <col min="5125" max="5125" width="20.125" style="28" customWidth="1"/>
    <col min="5126" max="5126" width="9.125" style="28" bestFit="1" customWidth="1"/>
    <col min="5127" max="5376" width="9" style="28"/>
    <col min="5377" max="5377" width="16.125" style="28" bestFit="1" customWidth="1"/>
    <col min="5378" max="5378" width="16.125" style="28" customWidth="1"/>
    <col min="5379" max="5379" width="16.25" style="28" bestFit="1" customWidth="1"/>
    <col min="5380" max="5380" width="17.25" style="28" customWidth="1"/>
    <col min="5381" max="5381" width="20.125" style="28" customWidth="1"/>
    <col min="5382" max="5382" width="9.125" style="28" bestFit="1" customWidth="1"/>
    <col min="5383" max="5632" width="9" style="28"/>
    <col min="5633" max="5633" width="16.125" style="28" bestFit="1" customWidth="1"/>
    <col min="5634" max="5634" width="16.125" style="28" customWidth="1"/>
    <col min="5635" max="5635" width="16.25" style="28" bestFit="1" customWidth="1"/>
    <col min="5636" max="5636" width="17.25" style="28" customWidth="1"/>
    <col min="5637" max="5637" width="20.125" style="28" customWidth="1"/>
    <col min="5638" max="5638" width="9.125" style="28" bestFit="1" customWidth="1"/>
    <col min="5639" max="5888" width="9" style="28"/>
    <col min="5889" max="5889" width="16.125" style="28" bestFit="1" customWidth="1"/>
    <col min="5890" max="5890" width="16.125" style="28" customWidth="1"/>
    <col min="5891" max="5891" width="16.25" style="28" bestFit="1" customWidth="1"/>
    <col min="5892" max="5892" width="17.25" style="28" customWidth="1"/>
    <col min="5893" max="5893" width="20.125" style="28" customWidth="1"/>
    <col min="5894" max="5894" width="9.125" style="28" bestFit="1" customWidth="1"/>
    <col min="5895" max="6144" width="9" style="28"/>
    <col min="6145" max="6145" width="16.125" style="28" bestFit="1" customWidth="1"/>
    <col min="6146" max="6146" width="16.125" style="28" customWidth="1"/>
    <col min="6147" max="6147" width="16.25" style="28" bestFit="1" customWidth="1"/>
    <col min="6148" max="6148" width="17.25" style="28" customWidth="1"/>
    <col min="6149" max="6149" width="20.125" style="28" customWidth="1"/>
    <col min="6150" max="6150" width="9.125" style="28" bestFit="1" customWidth="1"/>
    <col min="6151" max="6400" width="9" style="28"/>
    <col min="6401" max="6401" width="16.125" style="28" bestFit="1" customWidth="1"/>
    <col min="6402" max="6402" width="16.125" style="28" customWidth="1"/>
    <col min="6403" max="6403" width="16.25" style="28" bestFit="1" customWidth="1"/>
    <col min="6404" max="6404" width="17.25" style="28" customWidth="1"/>
    <col min="6405" max="6405" width="20.125" style="28" customWidth="1"/>
    <col min="6406" max="6406" width="9.125" style="28" bestFit="1" customWidth="1"/>
    <col min="6407" max="6656" width="9" style="28"/>
    <col min="6657" max="6657" width="16.125" style="28" bestFit="1" customWidth="1"/>
    <col min="6658" max="6658" width="16.125" style="28" customWidth="1"/>
    <col min="6659" max="6659" width="16.25" style="28" bestFit="1" customWidth="1"/>
    <col min="6660" max="6660" width="17.25" style="28" customWidth="1"/>
    <col min="6661" max="6661" width="20.125" style="28" customWidth="1"/>
    <col min="6662" max="6662" width="9.125" style="28" bestFit="1" customWidth="1"/>
    <col min="6663" max="6912" width="9" style="28"/>
    <col min="6913" max="6913" width="16.125" style="28" bestFit="1" customWidth="1"/>
    <col min="6914" max="6914" width="16.125" style="28" customWidth="1"/>
    <col min="6915" max="6915" width="16.25" style="28" bestFit="1" customWidth="1"/>
    <col min="6916" max="6916" width="17.25" style="28" customWidth="1"/>
    <col min="6917" max="6917" width="20.125" style="28" customWidth="1"/>
    <col min="6918" max="6918" width="9.125" style="28" bestFit="1" customWidth="1"/>
    <col min="6919" max="7168" width="9" style="28"/>
    <col min="7169" max="7169" width="16.125" style="28" bestFit="1" customWidth="1"/>
    <col min="7170" max="7170" width="16.125" style="28" customWidth="1"/>
    <col min="7171" max="7171" width="16.25" style="28" bestFit="1" customWidth="1"/>
    <col min="7172" max="7172" width="17.25" style="28" customWidth="1"/>
    <col min="7173" max="7173" width="20.125" style="28" customWidth="1"/>
    <col min="7174" max="7174" width="9.125" style="28" bestFit="1" customWidth="1"/>
    <col min="7175" max="7424" width="9" style="28"/>
    <col min="7425" max="7425" width="16.125" style="28" bestFit="1" customWidth="1"/>
    <col min="7426" max="7426" width="16.125" style="28" customWidth="1"/>
    <col min="7427" max="7427" width="16.25" style="28" bestFit="1" customWidth="1"/>
    <col min="7428" max="7428" width="17.25" style="28" customWidth="1"/>
    <col min="7429" max="7429" width="20.125" style="28" customWidth="1"/>
    <col min="7430" max="7430" width="9.125" style="28" bestFit="1" customWidth="1"/>
    <col min="7431" max="7680" width="9" style="28"/>
    <col min="7681" max="7681" width="16.125" style="28" bestFit="1" customWidth="1"/>
    <col min="7682" max="7682" width="16.125" style="28" customWidth="1"/>
    <col min="7683" max="7683" width="16.25" style="28" bestFit="1" customWidth="1"/>
    <col min="7684" max="7684" width="17.25" style="28" customWidth="1"/>
    <col min="7685" max="7685" width="20.125" style="28" customWidth="1"/>
    <col min="7686" max="7686" width="9.125" style="28" bestFit="1" customWidth="1"/>
    <col min="7687" max="7936" width="9" style="28"/>
    <col min="7937" max="7937" width="16.125" style="28" bestFit="1" customWidth="1"/>
    <col min="7938" max="7938" width="16.125" style="28" customWidth="1"/>
    <col min="7939" max="7939" width="16.25" style="28" bestFit="1" customWidth="1"/>
    <col min="7940" max="7940" width="17.25" style="28" customWidth="1"/>
    <col min="7941" max="7941" width="20.125" style="28" customWidth="1"/>
    <col min="7942" max="7942" width="9.125" style="28" bestFit="1" customWidth="1"/>
    <col min="7943" max="8192" width="9" style="28"/>
    <col min="8193" max="8193" width="16.125" style="28" bestFit="1" customWidth="1"/>
    <col min="8194" max="8194" width="16.125" style="28" customWidth="1"/>
    <col min="8195" max="8195" width="16.25" style="28" bestFit="1" customWidth="1"/>
    <col min="8196" max="8196" width="17.25" style="28" customWidth="1"/>
    <col min="8197" max="8197" width="20.125" style="28" customWidth="1"/>
    <col min="8198" max="8198" width="9.125" style="28" bestFit="1" customWidth="1"/>
    <col min="8199" max="8448" width="9" style="28"/>
    <col min="8449" max="8449" width="16.125" style="28" bestFit="1" customWidth="1"/>
    <col min="8450" max="8450" width="16.125" style="28" customWidth="1"/>
    <col min="8451" max="8451" width="16.25" style="28" bestFit="1" customWidth="1"/>
    <col min="8452" max="8452" width="17.25" style="28" customWidth="1"/>
    <col min="8453" max="8453" width="20.125" style="28" customWidth="1"/>
    <col min="8454" max="8454" width="9.125" style="28" bestFit="1" customWidth="1"/>
    <col min="8455" max="8704" width="9" style="28"/>
    <col min="8705" max="8705" width="16.125" style="28" bestFit="1" customWidth="1"/>
    <col min="8706" max="8706" width="16.125" style="28" customWidth="1"/>
    <col min="8707" max="8707" width="16.25" style="28" bestFit="1" customWidth="1"/>
    <col min="8708" max="8708" width="17.25" style="28" customWidth="1"/>
    <col min="8709" max="8709" width="20.125" style="28" customWidth="1"/>
    <col min="8710" max="8710" width="9.125" style="28" bestFit="1" customWidth="1"/>
    <col min="8711" max="8960" width="9" style="28"/>
    <col min="8961" max="8961" width="16.125" style="28" bestFit="1" customWidth="1"/>
    <col min="8962" max="8962" width="16.125" style="28" customWidth="1"/>
    <col min="8963" max="8963" width="16.25" style="28" bestFit="1" customWidth="1"/>
    <col min="8964" max="8964" width="17.25" style="28" customWidth="1"/>
    <col min="8965" max="8965" width="20.125" style="28" customWidth="1"/>
    <col min="8966" max="8966" width="9.125" style="28" bestFit="1" customWidth="1"/>
    <col min="8967" max="9216" width="9" style="28"/>
    <col min="9217" max="9217" width="16.125" style="28" bestFit="1" customWidth="1"/>
    <col min="9218" max="9218" width="16.125" style="28" customWidth="1"/>
    <col min="9219" max="9219" width="16.25" style="28" bestFit="1" customWidth="1"/>
    <col min="9220" max="9220" width="17.25" style="28" customWidth="1"/>
    <col min="9221" max="9221" width="20.125" style="28" customWidth="1"/>
    <col min="9222" max="9222" width="9.125" style="28" bestFit="1" customWidth="1"/>
    <col min="9223" max="9472" width="9" style="28"/>
    <col min="9473" max="9473" width="16.125" style="28" bestFit="1" customWidth="1"/>
    <col min="9474" max="9474" width="16.125" style="28" customWidth="1"/>
    <col min="9475" max="9475" width="16.25" style="28" bestFit="1" customWidth="1"/>
    <col min="9476" max="9476" width="17.25" style="28" customWidth="1"/>
    <col min="9477" max="9477" width="20.125" style="28" customWidth="1"/>
    <col min="9478" max="9478" width="9.125" style="28" bestFit="1" customWidth="1"/>
    <col min="9479" max="9728" width="9" style="28"/>
    <col min="9729" max="9729" width="16.125" style="28" bestFit="1" customWidth="1"/>
    <col min="9730" max="9730" width="16.125" style="28" customWidth="1"/>
    <col min="9731" max="9731" width="16.25" style="28" bestFit="1" customWidth="1"/>
    <col min="9732" max="9732" width="17.25" style="28" customWidth="1"/>
    <col min="9733" max="9733" width="20.125" style="28" customWidth="1"/>
    <col min="9734" max="9734" width="9.125" style="28" bestFit="1" customWidth="1"/>
    <col min="9735" max="9984" width="9" style="28"/>
    <col min="9985" max="9985" width="16.125" style="28" bestFit="1" customWidth="1"/>
    <col min="9986" max="9986" width="16.125" style="28" customWidth="1"/>
    <col min="9987" max="9987" width="16.25" style="28" bestFit="1" customWidth="1"/>
    <col min="9988" max="9988" width="17.25" style="28" customWidth="1"/>
    <col min="9989" max="9989" width="20.125" style="28" customWidth="1"/>
    <col min="9990" max="9990" width="9.125" style="28" bestFit="1" customWidth="1"/>
    <col min="9991" max="10240" width="9" style="28"/>
    <col min="10241" max="10241" width="16.125" style="28" bestFit="1" customWidth="1"/>
    <col min="10242" max="10242" width="16.125" style="28" customWidth="1"/>
    <col min="10243" max="10243" width="16.25" style="28" bestFit="1" customWidth="1"/>
    <col min="10244" max="10244" width="17.25" style="28" customWidth="1"/>
    <col min="10245" max="10245" width="20.125" style="28" customWidth="1"/>
    <col min="10246" max="10246" width="9.125" style="28" bestFit="1" customWidth="1"/>
    <col min="10247" max="10496" width="9" style="28"/>
    <col min="10497" max="10497" width="16.125" style="28" bestFit="1" customWidth="1"/>
    <col min="10498" max="10498" width="16.125" style="28" customWidth="1"/>
    <col min="10499" max="10499" width="16.25" style="28" bestFit="1" customWidth="1"/>
    <col min="10500" max="10500" width="17.25" style="28" customWidth="1"/>
    <col min="10501" max="10501" width="20.125" style="28" customWidth="1"/>
    <col min="10502" max="10502" width="9.125" style="28" bestFit="1" customWidth="1"/>
    <col min="10503" max="10752" width="9" style="28"/>
    <col min="10753" max="10753" width="16.125" style="28" bestFit="1" customWidth="1"/>
    <col min="10754" max="10754" width="16.125" style="28" customWidth="1"/>
    <col min="10755" max="10755" width="16.25" style="28" bestFit="1" customWidth="1"/>
    <col min="10756" max="10756" width="17.25" style="28" customWidth="1"/>
    <col min="10757" max="10757" width="20.125" style="28" customWidth="1"/>
    <col min="10758" max="10758" width="9.125" style="28" bestFit="1" customWidth="1"/>
    <col min="10759" max="11008" width="9" style="28"/>
    <col min="11009" max="11009" width="16.125" style="28" bestFit="1" customWidth="1"/>
    <col min="11010" max="11010" width="16.125" style="28" customWidth="1"/>
    <col min="11011" max="11011" width="16.25" style="28" bestFit="1" customWidth="1"/>
    <col min="11012" max="11012" width="17.25" style="28" customWidth="1"/>
    <col min="11013" max="11013" width="20.125" style="28" customWidth="1"/>
    <col min="11014" max="11014" width="9.125" style="28" bestFit="1" customWidth="1"/>
    <col min="11015" max="11264" width="9" style="28"/>
    <col min="11265" max="11265" width="16.125" style="28" bestFit="1" customWidth="1"/>
    <col min="11266" max="11266" width="16.125" style="28" customWidth="1"/>
    <col min="11267" max="11267" width="16.25" style="28" bestFit="1" customWidth="1"/>
    <col min="11268" max="11268" width="17.25" style="28" customWidth="1"/>
    <col min="11269" max="11269" width="20.125" style="28" customWidth="1"/>
    <col min="11270" max="11270" width="9.125" style="28" bestFit="1" customWidth="1"/>
    <col min="11271" max="11520" width="9" style="28"/>
    <col min="11521" max="11521" width="16.125" style="28" bestFit="1" customWidth="1"/>
    <col min="11522" max="11522" width="16.125" style="28" customWidth="1"/>
    <col min="11523" max="11523" width="16.25" style="28" bestFit="1" customWidth="1"/>
    <col min="11524" max="11524" width="17.25" style="28" customWidth="1"/>
    <col min="11525" max="11525" width="20.125" style="28" customWidth="1"/>
    <col min="11526" max="11526" width="9.125" style="28" bestFit="1" customWidth="1"/>
    <col min="11527" max="11776" width="9" style="28"/>
    <col min="11777" max="11777" width="16.125" style="28" bestFit="1" customWidth="1"/>
    <col min="11778" max="11778" width="16.125" style="28" customWidth="1"/>
    <col min="11779" max="11779" width="16.25" style="28" bestFit="1" customWidth="1"/>
    <col min="11780" max="11780" width="17.25" style="28" customWidth="1"/>
    <col min="11781" max="11781" width="20.125" style="28" customWidth="1"/>
    <col min="11782" max="11782" width="9.125" style="28" bestFit="1" customWidth="1"/>
    <col min="11783" max="12032" width="9" style="28"/>
    <col min="12033" max="12033" width="16.125" style="28" bestFit="1" customWidth="1"/>
    <col min="12034" max="12034" width="16.125" style="28" customWidth="1"/>
    <col min="12035" max="12035" width="16.25" style="28" bestFit="1" customWidth="1"/>
    <col min="12036" max="12036" width="17.25" style="28" customWidth="1"/>
    <col min="12037" max="12037" width="20.125" style="28" customWidth="1"/>
    <col min="12038" max="12038" width="9.125" style="28" bestFit="1" customWidth="1"/>
    <col min="12039" max="12288" width="9" style="28"/>
    <col min="12289" max="12289" width="16.125" style="28" bestFit="1" customWidth="1"/>
    <col min="12290" max="12290" width="16.125" style="28" customWidth="1"/>
    <col min="12291" max="12291" width="16.25" style="28" bestFit="1" customWidth="1"/>
    <col min="12292" max="12292" width="17.25" style="28" customWidth="1"/>
    <col min="12293" max="12293" width="20.125" style="28" customWidth="1"/>
    <col min="12294" max="12294" width="9.125" style="28" bestFit="1" customWidth="1"/>
    <col min="12295" max="12544" width="9" style="28"/>
    <col min="12545" max="12545" width="16.125" style="28" bestFit="1" customWidth="1"/>
    <col min="12546" max="12546" width="16.125" style="28" customWidth="1"/>
    <col min="12547" max="12547" width="16.25" style="28" bestFit="1" customWidth="1"/>
    <col min="12548" max="12548" width="17.25" style="28" customWidth="1"/>
    <col min="12549" max="12549" width="20.125" style="28" customWidth="1"/>
    <col min="12550" max="12550" width="9.125" style="28" bestFit="1" customWidth="1"/>
    <col min="12551" max="12800" width="9" style="28"/>
    <col min="12801" max="12801" width="16.125" style="28" bestFit="1" customWidth="1"/>
    <col min="12802" max="12802" width="16.125" style="28" customWidth="1"/>
    <col min="12803" max="12803" width="16.25" style="28" bestFit="1" customWidth="1"/>
    <col min="12804" max="12804" width="17.25" style="28" customWidth="1"/>
    <col min="12805" max="12805" width="20.125" style="28" customWidth="1"/>
    <col min="12806" max="12806" width="9.125" style="28" bestFit="1" customWidth="1"/>
    <col min="12807" max="13056" width="9" style="28"/>
    <col min="13057" max="13057" width="16.125" style="28" bestFit="1" customWidth="1"/>
    <col min="13058" max="13058" width="16.125" style="28" customWidth="1"/>
    <col min="13059" max="13059" width="16.25" style="28" bestFit="1" customWidth="1"/>
    <col min="13060" max="13060" width="17.25" style="28" customWidth="1"/>
    <col min="13061" max="13061" width="20.125" style="28" customWidth="1"/>
    <col min="13062" max="13062" width="9.125" style="28" bestFit="1" customWidth="1"/>
    <col min="13063" max="13312" width="9" style="28"/>
    <col min="13313" max="13313" width="16.125" style="28" bestFit="1" customWidth="1"/>
    <col min="13314" max="13314" width="16.125" style="28" customWidth="1"/>
    <col min="13315" max="13315" width="16.25" style="28" bestFit="1" customWidth="1"/>
    <col min="13316" max="13316" width="17.25" style="28" customWidth="1"/>
    <col min="13317" max="13317" width="20.125" style="28" customWidth="1"/>
    <col min="13318" max="13318" width="9.125" style="28" bestFit="1" customWidth="1"/>
    <col min="13319" max="13568" width="9" style="28"/>
    <col min="13569" max="13569" width="16.125" style="28" bestFit="1" customWidth="1"/>
    <col min="13570" max="13570" width="16.125" style="28" customWidth="1"/>
    <col min="13571" max="13571" width="16.25" style="28" bestFit="1" customWidth="1"/>
    <col min="13572" max="13572" width="17.25" style="28" customWidth="1"/>
    <col min="13573" max="13573" width="20.125" style="28" customWidth="1"/>
    <col min="13574" max="13574" width="9.125" style="28" bestFit="1" customWidth="1"/>
    <col min="13575" max="13824" width="9" style="28"/>
    <col min="13825" max="13825" width="16.125" style="28" bestFit="1" customWidth="1"/>
    <col min="13826" max="13826" width="16.125" style="28" customWidth="1"/>
    <col min="13827" max="13827" width="16.25" style="28" bestFit="1" customWidth="1"/>
    <col min="13828" max="13828" width="17.25" style="28" customWidth="1"/>
    <col min="13829" max="13829" width="20.125" style="28" customWidth="1"/>
    <col min="13830" max="13830" width="9.125" style="28" bestFit="1" customWidth="1"/>
    <col min="13831" max="14080" width="9" style="28"/>
    <col min="14081" max="14081" width="16.125" style="28" bestFit="1" customWidth="1"/>
    <col min="14082" max="14082" width="16.125" style="28" customWidth="1"/>
    <col min="14083" max="14083" width="16.25" style="28" bestFit="1" customWidth="1"/>
    <col min="14084" max="14084" width="17.25" style="28" customWidth="1"/>
    <col min="14085" max="14085" width="20.125" style="28" customWidth="1"/>
    <col min="14086" max="14086" width="9.125" style="28" bestFit="1" customWidth="1"/>
    <col min="14087" max="14336" width="9" style="28"/>
    <col min="14337" max="14337" width="16.125" style="28" bestFit="1" customWidth="1"/>
    <col min="14338" max="14338" width="16.125" style="28" customWidth="1"/>
    <col min="14339" max="14339" width="16.25" style="28" bestFit="1" customWidth="1"/>
    <col min="14340" max="14340" width="17.25" style="28" customWidth="1"/>
    <col min="14341" max="14341" width="20.125" style="28" customWidth="1"/>
    <col min="14342" max="14342" width="9.125" style="28" bestFit="1" customWidth="1"/>
    <col min="14343" max="14592" width="9" style="28"/>
    <col min="14593" max="14593" width="16.125" style="28" bestFit="1" customWidth="1"/>
    <col min="14594" max="14594" width="16.125" style="28" customWidth="1"/>
    <col min="14595" max="14595" width="16.25" style="28" bestFit="1" customWidth="1"/>
    <col min="14596" max="14596" width="17.25" style="28" customWidth="1"/>
    <col min="14597" max="14597" width="20.125" style="28" customWidth="1"/>
    <col min="14598" max="14598" width="9.125" style="28" bestFit="1" customWidth="1"/>
    <col min="14599" max="14848" width="9" style="28"/>
    <col min="14849" max="14849" width="16.125" style="28" bestFit="1" customWidth="1"/>
    <col min="14850" max="14850" width="16.125" style="28" customWidth="1"/>
    <col min="14851" max="14851" width="16.25" style="28" bestFit="1" customWidth="1"/>
    <col min="14852" max="14852" width="17.25" style="28" customWidth="1"/>
    <col min="14853" max="14853" width="20.125" style="28" customWidth="1"/>
    <col min="14854" max="14854" width="9.125" style="28" bestFit="1" customWidth="1"/>
    <col min="14855" max="15104" width="9" style="28"/>
    <col min="15105" max="15105" width="16.125" style="28" bestFit="1" customWidth="1"/>
    <col min="15106" max="15106" width="16.125" style="28" customWidth="1"/>
    <col min="15107" max="15107" width="16.25" style="28" bestFit="1" customWidth="1"/>
    <col min="15108" max="15108" width="17.25" style="28" customWidth="1"/>
    <col min="15109" max="15109" width="20.125" style="28" customWidth="1"/>
    <col min="15110" max="15110" width="9.125" style="28" bestFit="1" customWidth="1"/>
    <col min="15111" max="15360" width="9" style="28"/>
    <col min="15361" max="15361" width="16.125" style="28" bestFit="1" customWidth="1"/>
    <col min="15362" max="15362" width="16.125" style="28" customWidth="1"/>
    <col min="15363" max="15363" width="16.25" style="28" bestFit="1" customWidth="1"/>
    <col min="15364" max="15364" width="17.25" style="28" customWidth="1"/>
    <col min="15365" max="15365" width="20.125" style="28" customWidth="1"/>
    <col min="15366" max="15366" width="9.125" style="28" bestFit="1" customWidth="1"/>
    <col min="15367" max="15616" width="9" style="28"/>
    <col min="15617" max="15617" width="16.125" style="28" bestFit="1" customWidth="1"/>
    <col min="15618" max="15618" width="16.125" style="28" customWidth="1"/>
    <col min="15619" max="15619" width="16.25" style="28" bestFit="1" customWidth="1"/>
    <col min="15620" max="15620" width="17.25" style="28" customWidth="1"/>
    <col min="15621" max="15621" width="20.125" style="28" customWidth="1"/>
    <col min="15622" max="15622" width="9.125" style="28" bestFit="1" customWidth="1"/>
    <col min="15623" max="15872" width="9" style="28"/>
    <col min="15873" max="15873" width="16.125" style="28" bestFit="1" customWidth="1"/>
    <col min="15874" max="15874" width="16.125" style="28" customWidth="1"/>
    <col min="15875" max="15875" width="16.25" style="28" bestFit="1" customWidth="1"/>
    <col min="15876" max="15876" width="17.25" style="28" customWidth="1"/>
    <col min="15877" max="15877" width="20.125" style="28" customWidth="1"/>
    <col min="15878" max="15878" width="9.125" style="28" bestFit="1" customWidth="1"/>
    <col min="15879" max="16128" width="9" style="28"/>
    <col min="16129" max="16129" width="16.125" style="28" bestFit="1" customWidth="1"/>
    <col min="16130" max="16130" width="16.125" style="28" customWidth="1"/>
    <col min="16131" max="16131" width="16.25" style="28" bestFit="1" customWidth="1"/>
    <col min="16132" max="16132" width="17.25" style="28" customWidth="1"/>
    <col min="16133" max="16133" width="20.125" style="28" customWidth="1"/>
    <col min="16134" max="16134" width="9.125" style="28" bestFit="1" customWidth="1"/>
    <col min="16135" max="16384" width="9" style="28"/>
  </cols>
  <sheetData>
    <row r="1" spans="1:13" ht="33.75" customHeight="1">
      <c r="A1" s="85" t="s">
        <v>181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32" customFormat="1" ht="22.5">
      <c r="A2" s="6" t="s">
        <v>0</v>
      </c>
      <c r="B2" s="59" t="s">
        <v>182</v>
      </c>
      <c r="C2" s="59" t="s">
        <v>183</v>
      </c>
      <c r="D2" s="59" t="s">
        <v>37</v>
      </c>
      <c r="E2" s="30" t="s">
        <v>184</v>
      </c>
      <c r="F2" s="59" t="s">
        <v>5</v>
      </c>
      <c r="G2" s="30" t="s">
        <v>6</v>
      </c>
      <c r="H2" s="30" t="s">
        <v>185</v>
      </c>
      <c r="I2" s="30" t="s">
        <v>8</v>
      </c>
      <c r="J2" s="30" t="s">
        <v>9</v>
      </c>
      <c r="K2" s="30" t="s">
        <v>10</v>
      </c>
      <c r="L2" s="5" t="s">
        <v>11</v>
      </c>
      <c r="M2" s="130" t="s">
        <v>186</v>
      </c>
    </row>
    <row r="3" spans="1:13" ht="13.5" customHeight="1">
      <c r="A3" s="131">
        <v>1</v>
      </c>
      <c r="B3" s="131" t="s">
        <v>187</v>
      </c>
      <c r="C3" s="101" t="s">
        <v>188</v>
      </c>
      <c r="D3" s="132" t="s">
        <v>189</v>
      </c>
      <c r="E3" s="132" t="s">
        <v>190</v>
      </c>
      <c r="F3" s="103">
        <v>42682</v>
      </c>
      <c r="G3" s="57" t="s">
        <v>43</v>
      </c>
      <c r="H3" s="34">
        <v>1</v>
      </c>
      <c r="I3" s="35">
        <v>1</v>
      </c>
      <c r="J3" s="50" t="s">
        <v>191</v>
      </c>
      <c r="K3" s="37" t="s">
        <v>166</v>
      </c>
      <c r="L3" s="37" t="s">
        <v>166</v>
      </c>
      <c r="M3" s="38" t="s">
        <v>139</v>
      </c>
    </row>
    <row r="4" spans="1:13">
      <c r="A4" s="131"/>
      <c r="B4" s="131"/>
      <c r="C4" s="101"/>
      <c r="D4" s="132"/>
      <c r="E4" s="132"/>
      <c r="F4" s="103"/>
      <c r="G4" s="57" t="s">
        <v>45</v>
      </c>
      <c r="H4" s="34">
        <v>14</v>
      </c>
      <c r="I4" s="35">
        <v>30</v>
      </c>
      <c r="J4" s="50" t="s">
        <v>191</v>
      </c>
      <c r="K4" s="37" t="s">
        <v>166</v>
      </c>
      <c r="L4" s="37" t="s">
        <v>166</v>
      </c>
      <c r="M4" s="38" t="s">
        <v>139</v>
      </c>
    </row>
    <row r="5" spans="1:13">
      <c r="A5" s="131"/>
      <c r="B5" s="131"/>
      <c r="C5" s="101"/>
      <c r="D5" s="132"/>
      <c r="E5" s="132"/>
      <c r="F5" s="103"/>
      <c r="G5" s="39" t="s">
        <v>46</v>
      </c>
      <c r="H5" s="34">
        <v>30</v>
      </c>
      <c r="I5" s="35">
        <v>100</v>
      </c>
      <c r="J5" s="50" t="s">
        <v>191</v>
      </c>
      <c r="K5" s="37" t="s">
        <v>166</v>
      </c>
      <c r="L5" s="37" t="s">
        <v>166</v>
      </c>
      <c r="M5" s="38" t="s">
        <v>139</v>
      </c>
    </row>
    <row r="6" spans="1:13">
      <c r="A6" s="131"/>
      <c r="B6" s="131"/>
      <c r="C6" s="101"/>
      <c r="D6" s="132"/>
      <c r="E6" s="132"/>
      <c r="F6" s="103"/>
      <c r="G6" s="57" t="s">
        <v>47</v>
      </c>
      <c r="H6" s="34">
        <v>138</v>
      </c>
      <c r="I6" s="35">
        <v>300</v>
      </c>
      <c r="J6" s="50" t="s">
        <v>191</v>
      </c>
      <c r="K6" s="37" t="s">
        <v>166</v>
      </c>
      <c r="L6" s="37" t="s">
        <v>166</v>
      </c>
      <c r="M6" s="38" t="s">
        <v>139</v>
      </c>
    </row>
    <row r="7" spans="1:13">
      <c r="A7" s="131"/>
      <c r="B7" s="131"/>
      <c r="C7" s="101"/>
      <c r="D7" s="132"/>
      <c r="E7" s="132"/>
      <c r="F7" s="103"/>
      <c r="G7" s="57" t="s">
        <v>48</v>
      </c>
      <c r="H7" s="34">
        <v>59</v>
      </c>
      <c r="I7" s="35">
        <v>100</v>
      </c>
      <c r="J7" s="50" t="s">
        <v>191</v>
      </c>
      <c r="K7" s="37" t="s">
        <v>166</v>
      </c>
      <c r="L7" s="37" t="s">
        <v>166</v>
      </c>
      <c r="M7" s="38" t="s">
        <v>139</v>
      </c>
    </row>
    <row r="8" spans="1:13">
      <c r="A8" s="131"/>
      <c r="B8" s="131"/>
      <c r="C8" s="101"/>
      <c r="D8" s="132"/>
      <c r="E8" s="132"/>
      <c r="F8" s="103"/>
      <c r="G8" s="57" t="s">
        <v>49</v>
      </c>
      <c r="H8" s="133">
        <v>6.07</v>
      </c>
      <c r="I8" s="35">
        <v>60</v>
      </c>
      <c r="J8" s="50" t="s">
        <v>191</v>
      </c>
      <c r="K8" s="37" t="s">
        <v>166</v>
      </c>
      <c r="L8" s="37" t="s">
        <v>166</v>
      </c>
      <c r="M8" s="38" t="s">
        <v>139</v>
      </c>
    </row>
    <row r="9" spans="1:13">
      <c r="A9" s="131"/>
      <c r="B9" s="131"/>
      <c r="C9" s="101"/>
      <c r="D9" s="132"/>
      <c r="E9" s="132"/>
      <c r="F9" s="103"/>
      <c r="G9" s="57" t="s">
        <v>192</v>
      </c>
      <c r="H9" s="50" t="s">
        <v>193</v>
      </c>
      <c r="I9" s="35">
        <v>0.05</v>
      </c>
      <c r="J9" s="50" t="s">
        <v>191</v>
      </c>
      <c r="K9" s="37" t="s">
        <v>166</v>
      </c>
      <c r="L9" s="37" t="s">
        <v>166</v>
      </c>
      <c r="M9" s="38" t="s">
        <v>139</v>
      </c>
    </row>
    <row r="10" spans="1:13">
      <c r="A10" s="131"/>
      <c r="B10" s="131"/>
      <c r="C10" s="101"/>
      <c r="D10" s="132"/>
      <c r="E10" s="132"/>
      <c r="F10" s="103"/>
      <c r="G10" s="57" t="s">
        <v>194</v>
      </c>
      <c r="H10" s="134">
        <v>3.4E-5</v>
      </c>
      <c r="I10" s="35">
        <v>0.1</v>
      </c>
      <c r="J10" s="50" t="s">
        <v>191</v>
      </c>
      <c r="K10" s="37" t="s">
        <v>166</v>
      </c>
      <c r="L10" s="37" t="s">
        <v>166</v>
      </c>
      <c r="M10" s="38" t="s">
        <v>139</v>
      </c>
    </row>
    <row r="11" spans="1:13" ht="22.5">
      <c r="A11" s="131"/>
      <c r="B11" s="131"/>
      <c r="C11" s="101"/>
      <c r="D11" s="132"/>
      <c r="E11" s="132"/>
      <c r="F11" s="103"/>
      <c r="G11" s="57" t="s">
        <v>195</v>
      </c>
      <c r="H11" s="135">
        <v>0.02</v>
      </c>
      <c r="I11" s="47">
        <v>1</v>
      </c>
      <c r="J11" s="50" t="s">
        <v>191</v>
      </c>
      <c r="K11" s="37" t="s">
        <v>166</v>
      </c>
      <c r="L11" s="37" t="s">
        <v>166</v>
      </c>
      <c r="M11" s="38" t="s">
        <v>139</v>
      </c>
    </row>
    <row r="12" spans="1:13">
      <c r="A12" s="131"/>
      <c r="B12" s="131"/>
      <c r="C12" s="101"/>
      <c r="D12" s="132" t="s">
        <v>196</v>
      </c>
      <c r="E12" s="132"/>
      <c r="F12" s="103"/>
      <c r="G12" s="57" t="s">
        <v>43</v>
      </c>
      <c r="H12" s="44">
        <v>1</v>
      </c>
      <c r="I12" s="35">
        <v>1</v>
      </c>
      <c r="J12" s="50" t="s">
        <v>191</v>
      </c>
      <c r="K12" s="37" t="s">
        <v>166</v>
      </c>
      <c r="L12" s="37" t="s">
        <v>166</v>
      </c>
      <c r="M12" s="38" t="s">
        <v>139</v>
      </c>
    </row>
    <row r="13" spans="1:13">
      <c r="A13" s="131"/>
      <c r="B13" s="131"/>
      <c r="C13" s="101"/>
      <c r="D13" s="132"/>
      <c r="E13" s="132"/>
      <c r="F13" s="103"/>
      <c r="G13" s="57" t="s">
        <v>45</v>
      </c>
      <c r="H13" s="44">
        <v>11.5</v>
      </c>
      <c r="I13" s="35">
        <v>30</v>
      </c>
      <c r="J13" s="50" t="s">
        <v>191</v>
      </c>
      <c r="K13" s="37" t="s">
        <v>166</v>
      </c>
      <c r="L13" s="37" t="s">
        <v>166</v>
      </c>
      <c r="M13" s="38" t="s">
        <v>139</v>
      </c>
    </row>
    <row r="14" spans="1:13">
      <c r="A14" s="131"/>
      <c r="B14" s="131"/>
      <c r="C14" s="101"/>
      <c r="D14" s="132"/>
      <c r="E14" s="132"/>
      <c r="F14" s="103"/>
      <c r="G14" s="39" t="s">
        <v>46</v>
      </c>
      <c r="H14" s="44">
        <v>39</v>
      </c>
      <c r="I14" s="35">
        <v>100</v>
      </c>
      <c r="J14" s="50" t="s">
        <v>191</v>
      </c>
      <c r="K14" s="37" t="s">
        <v>166</v>
      </c>
      <c r="L14" s="37" t="s">
        <v>166</v>
      </c>
      <c r="M14" s="38" t="s">
        <v>139</v>
      </c>
    </row>
    <row r="15" spans="1:13">
      <c r="A15" s="131"/>
      <c r="B15" s="131"/>
      <c r="C15" s="101"/>
      <c r="D15" s="132"/>
      <c r="E15" s="132"/>
      <c r="F15" s="103"/>
      <c r="G15" s="57" t="s">
        <v>47</v>
      </c>
      <c r="H15" s="44">
        <v>122</v>
      </c>
      <c r="I15" s="35">
        <v>300</v>
      </c>
      <c r="J15" s="50" t="s">
        <v>191</v>
      </c>
      <c r="K15" s="37" t="s">
        <v>166</v>
      </c>
      <c r="L15" s="37" t="s">
        <v>166</v>
      </c>
      <c r="M15" s="38" t="s">
        <v>139</v>
      </c>
    </row>
    <row r="16" spans="1:13">
      <c r="A16" s="131"/>
      <c r="B16" s="131"/>
      <c r="C16" s="101"/>
      <c r="D16" s="132"/>
      <c r="E16" s="132"/>
      <c r="F16" s="103"/>
      <c r="G16" s="57" t="s">
        <v>48</v>
      </c>
      <c r="H16" s="44">
        <v>42</v>
      </c>
      <c r="I16" s="35">
        <v>100</v>
      </c>
      <c r="J16" s="50" t="s">
        <v>191</v>
      </c>
      <c r="K16" s="37" t="s">
        <v>166</v>
      </c>
      <c r="L16" s="37" t="s">
        <v>166</v>
      </c>
      <c r="M16" s="38" t="s">
        <v>139</v>
      </c>
    </row>
    <row r="17" spans="1:13">
      <c r="A17" s="131"/>
      <c r="B17" s="131"/>
      <c r="C17" s="101"/>
      <c r="D17" s="132"/>
      <c r="E17" s="132"/>
      <c r="F17" s="103"/>
      <c r="G17" s="57" t="s">
        <v>49</v>
      </c>
      <c r="H17" s="133">
        <v>4.54</v>
      </c>
      <c r="I17" s="35">
        <v>60</v>
      </c>
      <c r="J17" s="50" t="s">
        <v>191</v>
      </c>
      <c r="K17" s="37" t="s">
        <v>166</v>
      </c>
      <c r="L17" s="37" t="s">
        <v>166</v>
      </c>
      <c r="M17" s="38" t="s">
        <v>139</v>
      </c>
    </row>
    <row r="18" spans="1:13">
      <c r="A18" s="131"/>
      <c r="B18" s="131"/>
      <c r="C18" s="101"/>
      <c r="D18" s="132"/>
      <c r="E18" s="132"/>
      <c r="F18" s="103"/>
      <c r="G18" s="57" t="s">
        <v>192</v>
      </c>
      <c r="H18" s="134">
        <v>6.0000000000000002E-6</v>
      </c>
      <c r="I18" s="35">
        <v>0.05</v>
      </c>
      <c r="J18" s="50" t="s">
        <v>191</v>
      </c>
      <c r="K18" s="37" t="s">
        <v>166</v>
      </c>
      <c r="L18" s="37" t="s">
        <v>166</v>
      </c>
      <c r="M18" s="38" t="s">
        <v>139</v>
      </c>
    </row>
    <row r="19" spans="1:13">
      <c r="A19" s="131"/>
      <c r="B19" s="131"/>
      <c r="C19" s="101"/>
      <c r="D19" s="132"/>
      <c r="E19" s="132"/>
      <c r="F19" s="103"/>
      <c r="G19" s="57" t="s">
        <v>194</v>
      </c>
      <c r="H19" s="134">
        <v>7.7999999999999999E-5</v>
      </c>
      <c r="I19" s="35">
        <v>0.1</v>
      </c>
      <c r="J19" s="50" t="s">
        <v>191</v>
      </c>
      <c r="K19" s="37" t="s">
        <v>166</v>
      </c>
      <c r="L19" s="37" t="s">
        <v>166</v>
      </c>
      <c r="M19" s="38" t="s">
        <v>139</v>
      </c>
    </row>
    <row r="20" spans="1:13" ht="22.5">
      <c r="A20" s="131"/>
      <c r="B20" s="131"/>
      <c r="C20" s="101"/>
      <c r="D20" s="132"/>
      <c r="E20" s="132"/>
      <c r="F20" s="103"/>
      <c r="G20" s="57" t="s">
        <v>195</v>
      </c>
      <c r="H20" s="136">
        <v>3.09E-2</v>
      </c>
      <c r="I20" s="47">
        <v>1</v>
      </c>
      <c r="J20" s="50" t="s">
        <v>191</v>
      </c>
      <c r="K20" s="37" t="s">
        <v>166</v>
      </c>
      <c r="L20" s="37" t="s">
        <v>166</v>
      </c>
      <c r="M20" s="38" t="s">
        <v>139</v>
      </c>
    </row>
    <row r="21" spans="1:13" ht="13.5" customHeight="1">
      <c r="A21" s="131"/>
      <c r="B21" s="131" t="s">
        <v>187</v>
      </c>
      <c r="C21" s="101"/>
      <c r="D21" s="132" t="s">
        <v>197</v>
      </c>
      <c r="E21" s="132"/>
      <c r="F21" s="103"/>
      <c r="G21" s="57" t="s">
        <v>43</v>
      </c>
      <c r="H21" s="34">
        <v>1</v>
      </c>
      <c r="I21" s="35">
        <v>1</v>
      </c>
      <c r="J21" s="50" t="s">
        <v>191</v>
      </c>
      <c r="K21" s="37" t="s">
        <v>166</v>
      </c>
      <c r="L21" s="37" t="s">
        <v>166</v>
      </c>
      <c r="M21" s="38" t="s">
        <v>139</v>
      </c>
    </row>
    <row r="22" spans="1:13">
      <c r="A22" s="131"/>
      <c r="B22" s="131"/>
      <c r="C22" s="101"/>
      <c r="D22" s="132"/>
      <c r="E22" s="132"/>
      <c r="F22" s="103"/>
      <c r="G22" s="57" t="s">
        <v>45</v>
      </c>
      <c r="H22" s="34">
        <v>14.4</v>
      </c>
      <c r="I22" s="35">
        <v>30</v>
      </c>
      <c r="J22" s="50" t="s">
        <v>191</v>
      </c>
      <c r="K22" s="37" t="s">
        <v>166</v>
      </c>
      <c r="L22" s="37" t="s">
        <v>166</v>
      </c>
      <c r="M22" s="38" t="s">
        <v>139</v>
      </c>
    </row>
    <row r="23" spans="1:13">
      <c r="A23" s="131"/>
      <c r="B23" s="131"/>
      <c r="C23" s="101"/>
      <c r="D23" s="132"/>
      <c r="E23" s="132"/>
      <c r="F23" s="103"/>
      <c r="G23" s="39" t="s">
        <v>46</v>
      </c>
      <c r="H23" s="34">
        <v>35</v>
      </c>
      <c r="I23" s="35">
        <v>100</v>
      </c>
      <c r="J23" s="50" t="s">
        <v>191</v>
      </c>
      <c r="K23" s="37" t="s">
        <v>166</v>
      </c>
      <c r="L23" s="37" t="s">
        <v>166</v>
      </c>
      <c r="M23" s="38" t="s">
        <v>139</v>
      </c>
    </row>
    <row r="24" spans="1:13">
      <c r="A24" s="131"/>
      <c r="B24" s="131"/>
      <c r="C24" s="101"/>
      <c r="D24" s="132"/>
      <c r="E24" s="132"/>
      <c r="F24" s="103"/>
      <c r="G24" s="57" t="s">
        <v>47</v>
      </c>
      <c r="H24" s="34">
        <v>126</v>
      </c>
      <c r="I24" s="35">
        <v>300</v>
      </c>
      <c r="J24" s="50" t="s">
        <v>191</v>
      </c>
      <c r="K24" s="37" t="s">
        <v>166</v>
      </c>
      <c r="L24" s="37" t="s">
        <v>166</v>
      </c>
      <c r="M24" s="38" t="s">
        <v>139</v>
      </c>
    </row>
    <row r="25" spans="1:13">
      <c r="A25" s="131"/>
      <c r="B25" s="131"/>
      <c r="C25" s="101"/>
      <c r="D25" s="132"/>
      <c r="E25" s="132"/>
      <c r="F25" s="103"/>
      <c r="G25" s="57" t="s">
        <v>48</v>
      </c>
      <c r="H25" s="34">
        <v>46</v>
      </c>
      <c r="I25" s="35">
        <v>100</v>
      </c>
      <c r="J25" s="50" t="s">
        <v>191</v>
      </c>
      <c r="K25" s="37" t="s">
        <v>166</v>
      </c>
      <c r="L25" s="37" t="s">
        <v>166</v>
      </c>
      <c r="M25" s="38" t="s">
        <v>139</v>
      </c>
    </row>
    <row r="26" spans="1:13">
      <c r="A26" s="131"/>
      <c r="B26" s="131"/>
      <c r="C26" s="101"/>
      <c r="D26" s="132"/>
      <c r="E26" s="132"/>
      <c r="F26" s="103"/>
      <c r="G26" s="57" t="s">
        <v>49</v>
      </c>
      <c r="H26" s="133">
        <v>4.45</v>
      </c>
      <c r="I26" s="35">
        <v>60</v>
      </c>
      <c r="J26" s="50" t="s">
        <v>191</v>
      </c>
      <c r="K26" s="37" t="s">
        <v>166</v>
      </c>
      <c r="L26" s="37" t="s">
        <v>166</v>
      </c>
      <c r="M26" s="38" t="s">
        <v>139</v>
      </c>
    </row>
    <row r="27" spans="1:13">
      <c r="A27" s="131"/>
      <c r="B27" s="131"/>
      <c r="C27" s="101"/>
      <c r="D27" s="132"/>
      <c r="E27" s="132"/>
      <c r="F27" s="103"/>
      <c r="G27" s="57" t="s">
        <v>192</v>
      </c>
      <c r="H27" s="115" t="s">
        <v>193</v>
      </c>
      <c r="I27" s="35">
        <v>0.05</v>
      </c>
      <c r="J27" s="50" t="s">
        <v>191</v>
      </c>
      <c r="K27" s="37" t="s">
        <v>166</v>
      </c>
      <c r="L27" s="37" t="s">
        <v>166</v>
      </c>
      <c r="M27" s="38" t="s">
        <v>139</v>
      </c>
    </row>
    <row r="28" spans="1:13">
      <c r="A28" s="131"/>
      <c r="B28" s="131"/>
      <c r="C28" s="101"/>
      <c r="D28" s="132"/>
      <c r="E28" s="132"/>
      <c r="F28" s="103"/>
      <c r="G28" s="57" t="s">
        <v>194</v>
      </c>
      <c r="H28" s="136">
        <v>5.3999999999999998E-5</v>
      </c>
      <c r="I28" s="35">
        <v>0.1</v>
      </c>
      <c r="J28" s="50" t="s">
        <v>191</v>
      </c>
      <c r="K28" s="37" t="s">
        <v>166</v>
      </c>
      <c r="L28" s="37" t="s">
        <v>166</v>
      </c>
      <c r="M28" s="38" t="s">
        <v>139</v>
      </c>
    </row>
    <row r="29" spans="1:13" ht="22.5">
      <c r="A29" s="131"/>
      <c r="B29" s="131"/>
      <c r="C29" s="101"/>
      <c r="D29" s="132"/>
      <c r="E29" s="132"/>
      <c r="F29" s="103"/>
      <c r="G29" s="57" t="s">
        <v>195</v>
      </c>
      <c r="H29" s="136">
        <v>3.39E-2</v>
      </c>
      <c r="I29" s="47">
        <v>1</v>
      </c>
      <c r="J29" s="50" t="s">
        <v>191</v>
      </c>
      <c r="K29" s="37" t="s">
        <v>166</v>
      </c>
      <c r="L29" s="37" t="s">
        <v>166</v>
      </c>
      <c r="M29" s="38" t="s">
        <v>139</v>
      </c>
    </row>
    <row r="30" spans="1:13" ht="22.5">
      <c r="A30" s="131"/>
      <c r="B30" s="131"/>
      <c r="C30" s="101"/>
      <c r="D30" s="52" t="s">
        <v>198</v>
      </c>
      <c r="E30" s="132"/>
      <c r="F30" s="103"/>
      <c r="G30" s="52" t="s">
        <v>51</v>
      </c>
      <c r="H30" s="44">
        <v>10</v>
      </c>
      <c r="I30" s="42">
        <v>20</v>
      </c>
      <c r="J30" s="50" t="s">
        <v>191</v>
      </c>
      <c r="K30" s="37" t="s">
        <v>166</v>
      </c>
      <c r="L30" s="37" t="s">
        <v>166</v>
      </c>
      <c r="M30" s="38" t="s">
        <v>139</v>
      </c>
    </row>
    <row r="31" spans="1:13" ht="13.5" customHeight="1">
      <c r="A31" s="101">
        <v>2</v>
      </c>
      <c r="B31" s="101" t="s">
        <v>199</v>
      </c>
      <c r="C31" s="101" t="s">
        <v>200</v>
      </c>
      <c r="D31" s="101" t="s">
        <v>201</v>
      </c>
      <c r="E31" s="132" t="s">
        <v>190</v>
      </c>
      <c r="F31" s="103">
        <v>42586</v>
      </c>
      <c r="G31" s="57" t="s">
        <v>43</v>
      </c>
      <c r="H31" s="34">
        <v>1</v>
      </c>
      <c r="I31" s="35">
        <v>1</v>
      </c>
      <c r="J31" s="50" t="s">
        <v>191</v>
      </c>
      <c r="K31" s="37" t="s">
        <v>166</v>
      </c>
      <c r="L31" s="37" t="s">
        <v>166</v>
      </c>
      <c r="M31" s="38" t="s">
        <v>139</v>
      </c>
    </row>
    <row r="32" spans="1:13">
      <c r="A32" s="101"/>
      <c r="B32" s="101"/>
      <c r="C32" s="101"/>
      <c r="D32" s="101"/>
      <c r="E32" s="132"/>
      <c r="F32" s="103"/>
      <c r="G32" s="57" t="s">
        <v>45</v>
      </c>
      <c r="H32" s="34">
        <v>11.5</v>
      </c>
      <c r="I32" s="35">
        <v>30</v>
      </c>
      <c r="J32" s="50" t="s">
        <v>191</v>
      </c>
      <c r="K32" s="37" t="s">
        <v>166</v>
      </c>
      <c r="L32" s="37" t="s">
        <v>166</v>
      </c>
      <c r="M32" s="38" t="s">
        <v>139</v>
      </c>
    </row>
    <row r="33" spans="1:13">
      <c r="A33" s="101"/>
      <c r="B33" s="101"/>
      <c r="C33" s="101"/>
      <c r="D33" s="101"/>
      <c r="E33" s="132"/>
      <c r="F33" s="103"/>
      <c r="G33" s="39" t="s">
        <v>46</v>
      </c>
      <c r="H33" s="34">
        <v>13</v>
      </c>
      <c r="I33" s="35">
        <v>100</v>
      </c>
      <c r="J33" s="50" t="s">
        <v>191</v>
      </c>
      <c r="K33" s="37" t="s">
        <v>166</v>
      </c>
      <c r="L33" s="37" t="s">
        <v>166</v>
      </c>
      <c r="M33" s="38" t="s">
        <v>139</v>
      </c>
    </row>
    <row r="34" spans="1:13">
      <c r="A34" s="101"/>
      <c r="B34" s="101"/>
      <c r="C34" s="101"/>
      <c r="D34" s="101"/>
      <c r="E34" s="132"/>
      <c r="F34" s="103"/>
      <c r="G34" s="57" t="s">
        <v>47</v>
      </c>
      <c r="H34" s="34">
        <v>169</v>
      </c>
      <c r="I34" s="35">
        <v>300</v>
      </c>
      <c r="J34" s="50" t="s">
        <v>191</v>
      </c>
      <c r="K34" s="37" t="s">
        <v>166</v>
      </c>
      <c r="L34" s="37" t="s">
        <v>166</v>
      </c>
      <c r="M34" s="38" t="s">
        <v>139</v>
      </c>
    </row>
    <row r="35" spans="1:13">
      <c r="A35" s="101"/>
      <c r="B35" s="101"/>
      <c r="C35" s="101"/>
      <c r="D35" s="101"/>
      <c r="E35" s="132"/>
      <c r="F35" s="103"/>
      <c r="G35" s="57" t="s">
        <v>48</v>
      </c>
      <c r="H35" s="34">
        <v>23</v>
      </c>
      <c r="I35" s="35">
        <v>100</v>
      </c>
      <c r="J35" s="50" t="s">
        <v>191</v>
      </c>
      <c r="K35" s="37" t="s">
        <v>166</v>
      </c>
      <c r="L35" s="37" t="s">
        <v>166</v>
      </c>
      <c r="M35" s="38" t="s">
        <v>139</v>
      </c>
    </row>
    <row r="36" spans="1:13">
      <c r="A36" s="101"/>
      <c r="B36" s="101"/>
      <c r="C36" s="101"/>
      <c r="D36" s="101"/>
      <c r="E36" s="132"/>
      <c r="F36" s="103"/>
      <c r="G36" s="57" t="s">
        <v>49</v>
      </c>
      <c r="H36" s="40">
        <v>0.6</v>
      </c>
      <c r="I36" s="35">
        <v>60</v>
      </c>
      <c r="J36" s="50" t="s">
        <v>191</v>
      </c>
      <c r="K36" s="37" t="s">
        <v>166</v>
      </c>
      <c r="L36" s="37" t="s">
        <v>166</v>
      </c>
      <c r="M36" s="38" t="s">
        <v>139</v>
      </c>
    </row>
    <row r="37" spans="1:13">
      <c r="A37" s="101"/>
      <c r="B37" s="101"/>
      <c r="C37" s="101"/>
      <c r="D37" s="101"/>
      <c r="E37" s="132"/>
      <c r="F37" s="103"/>
      <c r="G37" s="57" t="s">
        <v>192</v>
      </c>
      <c r="H37" s="43" t="s">
        <v>202</v>
      </c>
      <c r="I37" s="35">
        <v>0.05</v>
      </c>
      <c r="J37" s="50" t="s">
        <v>191</v>
      </c>
      <c r="K37" s="37" t="s">
        <v>166</v>
      </c>
      <c r="L37" s="37" t="s">
        <v>166</v>
      </c>
      <c r="M37" s="38" t="s">
        <v>139</v>
      </c>
    </row>
    <row r="38" spans="1:13">
      <c r="A38" s="101"/>
      <c r="B38" s="101"/>
      <c r="C38" s="101"/>
      <c r="D38" s="101"/>
      <c r="E38" s="132"/>
      <c r="F38" s="103"/>
      <c r="G38" s="57" t="s">
        <v>194</v>
      </c>
      <c r="H38" s="137">
        <v>3.2000000000000003E-4</v>
      </c>
      <c r="I38" s="35">
        <v>0.1</v>
      </c>
      <c r="J38" s="50" t="s">
        <v>191</v>
      </c>
      <c r="K38" s="37" t="s">
        <v>166</v>
      </c>
      <c r="L38" s="37" t="s">
        <v>166</v>
      </c>
      <c r="M38" s="38" t="s">
        <v>139</v>
      </c>
    </row>
    <row r="39" spans="1:13" ht="22.5">
      <c r="A39" s="101"/>
      <c r="B39" s="101"/>
      <c r="C39" s="101"/>
      <c r="D39" s="101"/>
      <c r="E39" s="132"/>
      <c r="F39" s="103"/>
      <c r="G39" s="57" t="s">
        <v>195</v>
      </c>
      <c r="H39" s="43">
        <v>8.7900000000000006E-2</v>
      </c>
      <c r="I39" s="47">
        <v>1</v>
      </c>
      <c r="J39" s="50" t="s">
        <v>191</v>
      </c>
      <c r="K39" s="37" t="s">
        <v>166</v>
      </c>
      <c r="L39" s="37" t="s">
        <v>166</v>
      </c>
      <c r="M39" s="38" t="s">
        <v>139</v>
      </c>
    </row>
    <row r="40" spans="1:13" ht="22.5">
      <c r="A40" s="101"/>
      <c r="B40" s="101"/>
      <c r="C40" s="101"/>
      <c r="D40" s="52" t="s">
        <v>198</v>
      </c>
      <c r="E40" s="132"/>
      <c r="F40" s="103"/>
      <c r="G40" s="52" t="s">
        <v>51</v>
      </c>
      <c r="H40" s="44">
        <v>10</v>
      </c>
      <c r="I40" s="35">
        <v>20</v>
      </c>
      <c r="J40" s="50" t="s">
        <v>191</v>
      </c>
      <c r="K40" s="37" t="s">
        <v>166</v>
      </c>
      <c r="L40" s="37" t="s">
        <v>166</v>
      </c>
      <c r="M40" s="38" t="s">
        <v>139</v>
      </c>
    </row>
    <row r="41" spans="1:13">
      <c r="A41" s="101"/>
      <c r="B41" s="101"/>
      <c r="C41" s="101"/>
      <c r="D41" s="101" t="s">
        <v>86</v>
      </c>
      <c r="E41" s="132"/>
      <c r="F41" s="103">
        <v>42619</v>
      </c>
      <c r="G41" s="57" t="s">
        <v>43</v>
      </c>
      <c r="H41" s="34">
        <v>1</v>
      </c>
      <c r="I41" s="35">
        <v>1</v>
      </c>
      <c r="J41" s="50" t="s">
        <v>191</v>
      </c>
      <c r="K41" s="37" t="s">
        <v>166</v>
      </c>
      <c r="L41" s="37" t="s">
        <v>166</v>
      </c>
      <c r="M41" s="38" t="s">
        <v>139</v>
      </c>
    </row>
    <row r="42" spans="1:13">
      <c r="A42" s="101"/>
      <c r="B42" s="101"/>
      <c r="C42" s="101"/>
      <c r="D42" s="101"/>
      <c r="E42" s="132"/>
      <c r="F42" s="103"/>
      <c r="G42" s="57" t="s">
        <v>45</v>
      </c>
      <c r="H42" s="34">
        <v>11.8</v>
      </c>
      <c r="I42" s="35">
        <v>30</v>
      </c>
      <c r="J42" s="50" t="s">
        <v>191</v>
      </c>
      <c r="K42" s="37" t="s">
        <v>166</v>
      </c>
      <c r="L42" s="37" t="s">
        <v>166</v>
      </c>
      <c r="M42" s="38" t="s">
        <v>139</v>
      </c>
    </row>
    <row r="43" spans="1:13">
      <c r="A43" s="101"/>
      <c r="B43" s="101"/>
      <c r="C43" s="101"/>
      <c r="D43" s="101"/>
      <c r="E43" s="132"/>
      <c r="F43" s="103"/>
      <c r="G43" s="39" t="s">
        <v>46</v>
      </c>
      <c r="H43" s="34">
        <v>15</v>
      </c>
      <c r="I43" s="35">
        <v>100</v>
      </c>
      <c r="J43" s="50" t="s">
        <v>191</v>
      </c>
      <c r="K43" s="37" t="s">
        <v>166</v>
      </c>
      <c r="L43" s="37" t="s">
        <v>166</v>
      </c>
      <c r="M43" s="38" t="s">
        <v>139</v>
      </c>
    </row>
    <row r="44" spans="1:13">
      <c r="A44" s="101"/>
      <c r="B44" s="101"/>
      <c r="C44" s="101"/>
      <c r="D44" s="101"/>
      <c r="E44" s="132"/>
      <c r="F44" s="103"/>
      <c r="G44" s="57" t="s">
        <v>47</v>
      </c>
      <c r="H44" s="34">
        <v>172</v>
      </c>
      <c r="I44" s="35">
        <v>300</v>
      </c>
      <c r="J44" s="50" t="s">
        <v>191</v>
      </c>
      <c r="K44" s="37" t="s">
        <v>166</v>
      </c>
      <c r="L44" s="37" t="s">
        <v>166</v>
      </c>
      <c r="M44" s="38" t="s">
        <v>139</v>
      </c>
    </row>
    <row r="45" spans="1:13">
      <c r="A45" s="101"/>
      <c r="B45" s="101"/>
      <c r="C45" s="101"/>
      <c r="D45" s="101"/>
      <c r="E45" s="132"/>
      <c r="F45" s="103"/>
      <c r="G45" s="57" t="s">
        <v>48</v>
      </c>
      <c r="H45" s="34">
        <v>27</v>
      </c>
      <c r="I45" s="35">
        <v>100</v>
      </c>
      <c r="J45" s="50" t="s">
        <v>191</v>
      </c>
      <c r="K45" s="37" t="s">
        <v>166</v>
      </c>
      <c r="L45" s="37" t="s">
        <v>166</v>
      </c>
      <c r="M45" s="38" t="s">
        <v>139</v>
      </c>
    </row>
    <row r="46" spans="1:13">
      <c r="A46" s="101"/>
      <c r="B46" s="101"/>
      <c r="C46" s="101"/>
      <c r="D46" s="101"/>
      <c r="E46" s="132"/>
      <c r="F46" s="103"/>
      <c r="G46" s="57" t="s">
        <v>49</v>
      </c>
      <c r="H46" s="40">
        <v>1.4</v>
      </c>
      <c r="I46" s="35">
        <v>60</v>
      </c>
      <c r="J46" s="50" t="s">
        <v>191</v>
      </c>
      <c r="K46" s="37" t="s">
        <v>166</v>
      </c>
      <c r="L46" s="37" t="s">
        <v>166</v>
      </c>
      <c r="M46" s="38" t="s">
        <v>139</v>
      </c>
    </row>
    <row r="47" spans="1:13">
      <c r="A47" s="101"/>
      <c r="B47" s="101"/>
      <c r="C47" s="101"/>
      <c r="D47" s="101"/>
      <c r="E47" s="132"/>
      <c r="F47" s="103"/>
      <c r="G47" s="57" t="s">
        <v>192</v>
      </c>
      <c r="H47" s="43">
        <v>2.5999999999999998E-5</v>
      </c>
      <c r="I47" s="35">
        <v>0.05</v>
      </c>
      <c r="J47" s="50" t="s">
        <v>191</v>
      </c>
      <c r="K47" s="37" t="s">
        <v>166</v>
      </c>
      <c r="L47" s="37" t="s">
        <v>166</v>
      </c>
      <c r="M47" s="38" t="s">
        <v>139</v>
      </c>
    </row>
    <row r="48" spans="1:13">
      <c r="A48" s="101"/>
      <c r="B48" s="101"/>
      <c r="C48" s="101"/>
      <c r="D48" s="101"/>
      <c r="E48" s="132"/>
      <c r="F48" s="103"/>
      <c r="G48" s="57" t="s">
        <v>194</v>
      </c>
      <c r="H48" s="43" t="s">
        <v>193</v>
      </c>
      <c r="I48" s="35">
        <v>0.1</v>
      </c>
      <c r="J48" s="50" t="s">
        <v>191</v>
      </c>
      <c r="K48" s="37" t="s">
        <v>166</v>
      </c>
      <c r="L48" s="37" t="s">
        <v>166</v>
      </c>
      <c r="M48" s="38" t="s">
        <v>139</v>
      </c>
    </row>
    <row r="49" spans="1:13" ht="22.5">
      <c r="A49" s="101"/>
      <c r="B49" s="101"/>
      <c r="C49" s="101"/>
      <c r="D49" s="101"/>
      <c r="E49" s="132"/>
      <c r="F49" s="103"/>
      <c r="G49" s="57" t="s">
        <v>195</v>
      </c>
      <c r="H49" s="43">
        <v>3.2099999999999997E-2</v>
      </c>
      <c r="I49" s="47">
        <v>1</v>
      </c>
      <c r="J49" s="50" t="s">
        <v>191</v>
      </c>
      <c r="K49" s="37" t="s">
        <v>166</v>
      </c>
      <c r="L49" s="37" t="s">
        <v>166</v>
      </c>
      <c r="M49" s="38" t="s">
        <v>139</v>
      </c>
    </row>
    <row r="50" spans="1:13" ht="22.5">
      <c r="A50" s="101"/>
      <c r="B50" s="101"/>
      <c r="C50" s="101"/>
      <c r="D50" s="52" t="s">
        <v>198</v>
      </c>
      <c r="E50" s="132"/>
      <c r="F50" s="103"/>
      <c r="G50" s="52" t="s">
        <v>51</v>
      </c>
      <c r="H50" s="44">
        <v>10</v>
      </c>
      <c r="I50" s="35">
        <v>20</v>
      </c>
      <c r="J50" s="50" t="s">
        <v>191</v>
      </c>
      <c r="K50" s="37" t="s">
        <v>166</v>
      </c>
      <c r="L50" s="37" t="s">
        <v>166</v>
      </c>
      <c r="M50" s="38" t="s">
        <v>139</v>
      </c>
    </row>
    <row r="51" spans="1:13" ht="13.5" customHeight="1">
      <c r="A51" s="101"/>
      <c r="B51" s="101"/>
      <c r="C51" s="101"/>
      <c r="D51" s="101" t="s">
        <v>201</v>
      </c>
      <c r="E51" s="132"/>
      <c r="F51" s="103">
        <v>42655</v>
      </c>
      <c r="G51" s="57" t="s">
        <v>43</v>
      </c>
      <c r="H51" s="34">
        <v>1</v>
      </c>
      <c r="I51" s="35">
        <v>1</v>
      </c>
      <c r="J51" s="50" t="s">
        <v>191</v>
      </c>
      <c r="K51" s="37" t="s">
        <v>166</v>
      </c>
      <c r="L51" s="37" t="s">
        <v>166</v>
      </c>
      <c r="M51" s="38" t="s">
        <v>139</v>
      </c>
    </row>
    <row r="52" spans="1:13">
      <c r="A52" s="101"/>
      <c r="B52" s="101"/>
      <c r="C52" s="101"/>
      <c r="D52" s="101"/>
      <c r="E52" s="132"/>
      <c r="F52" s="103"/>
      <c r="G52" s="57" t="s">
        <v>45</v>
      </c>
      <c r="H52" s="34">
        <v>11.1</v>
      </c>
      <c r="I52" s="35">
        <v>30</v>
      </c>
      <c r="J52" s="50" t="s">
        <v>191</v>
      </c>
      <c r="K52" s="37" t="s">
        <v>166</v>
      </c>
      <c r="L52" s="37" t="s">
        <v>166</v>
      </c>
      <c r="M52" s="38" t="s">
        <v>139</v>
      </c>
    </row>
    <row r="53" spans="1:13">
      <c r="A53" s="101"/>
      <c r="B53" s="101"/>
      <c r="C53" s="101"/>
      <c r="D53" s="101"/>
      <c r="E53" s="132"/>
      <c r="F53" s="103"/>
      <c r="G53" s="39" t="s">
        <v>46</v>
      </c>
      <c r="H53" s="34">
        <v>14</v>
      </c>
      <c r="I53" s="35">
        <v>100</v>
      </c>
      <c r="J53" s="50" t="s">
        <v>191</v>
      </c>
      <c r="K53" s="37" t="s">
        <v>166</v>
      </c>
      <c r="L53" s="37" t="s">
        <v>166</v>
      </c>
      <c r="M53" s="38" t="s">
        <v>139</v>
      </c>
    </row>
    <row r="54" spans="1:13">
      <c r="A54" s="101"/>
      <c r="B54" s="101"/>
      <c r="C54" s="101"/>
      <c r="D54" s="101"/>
      <c r="E54" s="132"/>
      <c r="F54" s="103"/>
      <c r="G54" s="57" t="s">
        <v>47</v>
      </c>
      <c r="H54" s="34">
        <v>168</v>
      </c>
      <c r="I54" s="35">
        <v>300</v>
      </c>
      <c r="J54" s="50" t="s">
        <v>191</v>
      </c>
      <c r="K54" s="37" t="s">
        <v>166</v>
      </c>
      <c r="L54" s="37" t="s">
        <v>166</v>
      </c>
      <c r="M54" s="38" t="s">
        <v>139</v>
      </c>
    </row>
    <row r="55" spans="1:13">
      <c r="A55" s="101"/>
      <c r="B55" s="101"/>
      <c r="C55" s="101"/>
      <c r="D55" s="101"/>
      <c r="E55" s="132"/>
      <c r="F55" s="103"/>
      <c r="G55" s="57" t="s">
        <v>48</v>
      </c>
      <c r="H55" s="34">
        <v>30</v>
      </c>
      <c r="I55" s="35">
        <v>100</v>
      </c>
      <c r="J55" s="50" t="s">
        <v>191</v>
      </c>
      <c r="K55" s="37" t="s">
        <v>166</v>
      </c>
      <c r="L55" s="37" t="s">
        <v>166</v>
      </c>
      <c r="M55" s="38" t="s">
        <v>139</v>
      </c>
    </row>
    <row r="56" spans="1:13">
      <c r="A56" s="101"/>
      <c r="B56" s="101"/>
      <c r="C56" s="101"/>
      <c r="D56" s="101"/>
      <c r="E56" s="132"/>
      <c r="F56" s="103"/>
      <c r="G56" s="57" t="s">
        <v>49</v>
      </c>
      <c r="H56" s="40">
        <v>8.6999999999999993</v>
      </c>
      <c r="I56" s="35">
        <v>60</v>
      </c>
      <c r="J56" s="50" t="s">
        <v>191</v>
      </c>
      <c r="K56" s="37" t="s">
        <v>166</v>
      </c>
      <c r="L56" s="37" t="s">
        <v>166</v>
      </c>
      <c r="M56" s="38" t="s">
        <v>139</v>
      </c>
    </row>
    <row r="57" spans="1:13">
      <c r="A57" s="101"/>
      <c r="B57" s="101"/>
      <c r="C57" s="101"/>
      <c r="D57" s="101"/>
      <c r="E57" s="132"/>
      <c r="F57" s="103"/>
      <c r="G57" s="57" t="s">
        <v>192</v>
      </c>
      <c r="H57" s="43" t="s">
        <v>193</v>
      </c>
      <c r="I57" s="35">
        <v>0.05</v>
      </c>
      <c r="J57" s="50" t="s">
        <v>191</v>
      </c>
      <c r="K57" s="37" t="s">
        <v>166</v>
      </c>
      <c r="L57" s="37" t="s">
        <v>166</v>
      </c>
      <c r="M57" s="38" t="s">
        <v>139</v>
      </c>
    </row>
    <row r="58" spans="1:13">
      <c r="A58" s="101"/>
      <c r="B58" s="101"/>
      <c r="C58" s="101"/>
      <c r="D58" s="101"/>
      <c r="E58" s="132"/>
      <c r="F58" s="103"/>
      <c r="G58" s="57" t="s">
        <v>194</v>
      </c>
      <c r="H58" s="43">
        <v>2.1999999999999999E-5</v>
      </c>
      <c r="I58" s="35">
        <v>0.1</v>
      </c>
      <c r="J58" s="50" t="s">
        <v>191</v>
      </c>
      <c r="K58" s="37" t="s">
        <v>166</v>
      </c>
      <c r="L58" s="37" t="s">
        <v>166</v>
      </c>
      <c r="M58" s="38" t="s">
        <v>139</v>
      </c>
    </row>
    <row r="59" spans="1:13" ht="22.5">
      <c r="A59" s="101"/>
      <c r="B59" s="101"/>
      <c r="C59" s="101"/>
      <c r="D59" s="101"/>
      <c r="E59" s="132"/>
      <c r="F59" s="103"/>
      <c r="G59" s="57" t="s">
        <v>195</v>
      </c>
      <c r="H59" s="43">
        <v>3.1899999999999998E-2</v>
      </c>
      <c r="I59" s="47">
        <v>1</v>
      </c>
      <c r="J59" s="50" t="s">
        <v>191</v>
      </c>
      <c r="K59" s="37" t="s">
        <v>166</v>
      </c>
      <c r="L59" s="37" t="s">
        <v>166</v>
      </c>
      <c r="M59" s="38" t="s">
        <v>139</v>
      </c>
    </row>
    <row r="60" spans="1:13" ht="13.5" customHeight="1">
      <c r="A60" s="101"/>
      <c r="B60" s="101"/>
      <c r="C60" s="101"/>
      <c r="D60" s="101" t="s">
        <v>203</v>
      </c>
      <c r="E60" s="132"/>
      <c r="F60" s="103"/>
      <c r="G60" s="57" t="s">
        <v>43</v>
      </c>
      <c r="H60" s="34">
        <v>1</v>
      </c>
      <c r="I60" s="35">
        <v>1</v>
      </c>
      <c r="J60" s="50" t="s">
        <v>191</v>
      </c>
      <c r="K60" s="37" t="s">
        <v>166</v>
      </c>
      <c r="L60" s="37" t="s">
        <v>166</v>
      </c>
      <c r="M60" s="38" t="s">
        <v>139</v>
      </c>
    </row>
    <row r="61" spans="1:13">
      <c r="A61" s="101"/>
      <c r="B61" s="101"/>
      <c r="C61" s="101"/>
      <c r="D61" s="101"/>
      <c r="E61" s="132"/>
      <c r="F61" s="103"/>
      <c r="G61" s="57" t="s">
        <v>45</v>
      </c>
      <c r="H61" s="34">
        <v>13.6</v>
      </c>
      <c r="I61" s="35">
        <v>30</v>
      </c>
      <c r="J61" s="50" t="s">
        <v>191</v>
      </c>
      <c r="K61" s="37" t="s">
        <v>166</v>
      </c>
      <c r="L61" s="37" t="s">
        <v>166</v>
      </c>
      <c r="M61" s="38" t="s">
        <v>139</v>
      </c>
    </row>
    <row r="62" spans="1:13">
      <c r="A62" s="101"/>
      <c r="B62" s="101"/>
      <c r="C62" s="101"/>
      <c r="D62" s="101"/>
      <c r="E62" s="132"/>
      <c r="F62" s="103"/>
      <c r="G62" s="39" t="s">
        <v>46</v>
      </c>
      <c r="H62" s="34">
        <v>16</v>
      </c>
      <c r="I62" s="35">
        <v>100</v>
      </c>
      <c r="J62" s="50" t="s">
        <v>191</v>
      </c>
      <c r="K62" s="37" t="s">
        <v>166</v>
      </c>
      <c r="L62" s="37" t="s">
        <v>166</v>
      </c>
      <c r="M62" s="38" t="s">
        <v>139</v>
      </c>
    </row>
    <row r="63" spans="1:13">
      <c r="A63" s="101"/>
      <c r="B63" s="101"/>
      <c r="C63" s="101"/>
      <c r="D63" s="101"/>
      <c r="E63" s="132"/>
      <c r="F63" s="103"/>
      <c r="G63" s="57" t="s">
        <v>47</v>
      </c>
      <c r="H63" s="34">
        <v>183</v>
      </c>
      <c r="I63" s="35">
        <v>300</v>
      </c>
      <c r="J63" s="50" t="s">
        <v>191</v>
      </c>
      <c r="K63" s="37" t="s">
        <v>166</v>
      </c>
      <c r="L63" s="37" t="s">
        <v>166</v>
      </c>
      <c r="M63" s="38" t="s">
        <v>139</v>
      </c>
    </row>
    <row r="64" spans="1:13">
      <c r="A64" s="101"/>
      <c r="B64" s="101"/>
      <c r="C64" s="101"/>
      <c r="D64" s="101"/>
      <c r="E64" s="132"/>
      <c r="F64" s="103"/>
      <c r="G64" s="57" t="s">
        <v>48</v>
      </c>
      <c r="H64" s="34">
        <v>27</v>
      </c>
      <c r="I64" s="35">
        <v>100</v>
      </c>
      <c r="J64" s="50" t="s">
        <v>191</v>
      </c>
      <c r="K64" s="37" t="s">
        <v>166</v>
      </c>
      <c r="L64" s="37" t="s">
        <v>166</v>
      </c>
      <c r="M64" s="38" t="s">
        <v>139</v>
      </c>
    </row>
    <row r="65" spans="1:13">
      <c r="A65" s="101"/>
      <c r="B65" s="101"/>
      <c r="C65" s="101"/>
      <c r="D65" s="101"/>
      <c r="E65" s="132"/>
      <c r="F65" s="103"/>
      <c r="G65" s="57" t="s">
        <v>49</v>
      </c>
      <c r="H65" s="40">
        <v>1.9</v>
      </c>
      <c r="I65" s="35">
        <v>60</v>
      </c>
      <c r="J65" s="50" t="s">
        <v>191</v>
      </c>
      <c r="K65" s="37" t="s">
        <v>166</v>
      </c>
      <c r="L65" s="37" t="s">
        <v>166</v>
      </c>
      <c r="M65" s="38" t="s">
        <v>139</v>
      </c>
    </row>
    <row r="66" spans="1:13">
      <c r="A66" s="101"/>
      <c r="B66" s="101"/>
      <c r="C66" s="101"/>
      <c r="D66" s="101"/>
      <c r="E66" s="132"/>
      <c r="F66" s="103"/>
      <c r="G66" s="57" t="s">
        <v>192</v>
      </c>
      <c r="H66" s="43">
        <v>5.1999999999999997E-5</v>
      </c>
      <c r="I66" s="35">
        <v>0.05</v>
      </c>
      <c r="J66" s="50" t="s">
        <v>191</v>
      </c>
      <c r="K66" s="37" t="s">
        <v>166</v>
      </c>
      <c r="L66" s="37" t="s">
        <v>166</v>
      </c>
      <c r="M66" s="38" t="s">
        <v>139</v>
      </c>
    </row>
    <row r="67" spans="1:13">
      <c r="A67" s="101"/>
      <c r="B67" s="101"/>
      <c r="C67" s="101"/>
      <c r="D67" s="101"/>
      <c r="E67" s="132"/>
      <c r="F67" s="103"/>
      <c r="G67" s="57" t="s">
        <v>194</v>
      </c>
      <c r="H67" s="43">
        <v>4.1999999999999998E-5</v>
      </c>
      <c r="I67" s="35">
        <v>0.1</v>
      </c>
      <c r="J67" s="50" t="s">
        <v>191</v>
      </c>
      <c r="K67" s="37" t="s">
        <v>166</v>
      </c>
      <c r="L67" s="37" t="s">
        <v>166</v>
      </c>
      <c r="M67" s="38" t="s">
        <v>139</v>
      </c>
    </row>
    <row r="68" spans="1:13" ht="22.5">
      <c r="A68" s="101"/>
      <c r="B68" s="101"/>
      <c r="C68" s="101"/>
      <c r="D68" s="101"/>
      <c r="E68" s="132"/>
      <c r="F68" s="103"/>
      <c r="G68" s="57" t="s">
        <v>195</v>
      </c>
      <c r="H68" s="43">
        <v>8.6599999999999996E-2</v>
      </c>
      <c r="I68" s="47">
        <v>1</v>
      </c>
      <c r="J68" s="50" t="s">
        <v>191</v>
      </c>
      <c r="K68" s="37" t="s">
        <v>166</v>
      </c>
      <c r="L68" s="37" t="s">
        <v>166</v>
      </c>
      <c r="M68" s="38" t="s">
        <v>139</v>
      </c>
    </row>
    <row r="69" spans="1:13" ht="22.5">
      <c r="A69" s="101"/>
      <c r="B69" s="101"/>
      <c r="C69" s="101"/>
      <c r="D69" s="52" t="s">
        <v>198</v>
      </c>
      <c r="E69" s="132"/>
      <c r="F69" s="103"/>
      <c r="G69" s="52" t="s">
        <v>51</v>
      </c>
      <c r="H69" s="44">
        <v>10</v>
      </c>
      <c r="I69" s="35">
        <v>20</v>
      </c>
      <c r="J69" s="50" t="s">
        <v>191</v>
      </c>
      <c r="K69" s="37" t="s">
        <v>166</v>
      </c>
      <c r="L69" s="37" t="s">
        <v>166</v>
      </c>
      <c r="M69" s="38" t="s">
        <v>139</v>
      </c>
    </row>
    <row r="71" spans="1:13" customFormat="1">
      <c r="A71" s="45"/>
      <c r="B71" s="45" t="s">
        <v>177</v>
      </c>
      <c r="C71" s="45"/>
      <c r="D71" s="46" t="s">
        <v>178</v>
      </c>
      <c r="E71" s="45"/>
      <c r="F71" s="45"/>
      <c r="G71" s="45" t="s">
        <v>179</v>
      </c>
      <c r="H71" s="45"/>
      <c r="I71" s="45"/>
      <c r="J71" s="45" t="s">
        <v>180</v>
      </c>
      <c r="K71" s="45"/>
      <c r="L71" s="45"/>
    </row>
  </sheetData>
  <mergeCells count="20">
    <mergeCell ref="D60:D68"/>
    <mergeCell ref="A31:A69"/>
    <mergeCell ref="B31:B69"/>
    <mergeCell ref="C31:C69"/>
    <mergeCell ref="D31:D39"/>
    <mergeCell ref="E31:E69"/>
    <mergeCell ref="F31:F40"/>
    <mergeCell ref="D41:D49"/>
    <mergeCell ref="F41:F50"/>
    <mergeCell ref="D51:D59"/>
    <mergeCell ref="F51:F69"/>
    <mergeCell ref="A1:M1"/>
    <mergeCell ref="A3:A30"/>
    <mergeCell ref="B3:B30"/>
    <mergeCell ref="C3:C30"/>
    <mergeCell ref="D3:D11"/>
    <mergeCell ref="E3:E30"/>
    <mergeCell ref="F3:F30"/>
    <mergeCell ref="D12:D20"/>
    <mergeCell ref="D21:D29"/>
  </mergeCells>
  <phoneticPr fontId="3" type="noConversion"/>
  <conditionalFormatting sqref="K70 K72:K65565">
    <cfRule type="cellIs" dxfId="3" priority="2" stopIfTrue="1" operator="equal">
      <formula>"否"</formula>
    </cfRule>
  </conditionalFormatting>
  <conditionalFormatting sqref="J71">
    <cfRule type="cellIs" dxfId="2" priority="1" stopIfTrue="1" operator="equal">
      <formula>"否"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78" orientation="landscape" r:id="rId1"/>
  <headerFooter>
    <oddFooter>第 &amp;P 页，共 &amp;N 页</oddFooter>
  </headerFooter>
  <rowBreaks count="1" manualBreakCount="1">
    <brk id="71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Normal="100" zoomScaleSheetLayoutView="100" workbookViewId="0">
      <selection activeCell="B21" sqref="B21"/>
    </sheetView>
  </sheetViews>
  <sheetFormatPr defaultRowHeight="13.5"/>
  <cols>
    <col min="1" max="1" width="5.5" customWidth="1"/>
    <col min="2" max="2" width="7.125" customWidth="1"/>
    <col min="3" max="3" width="16.5" customWidth="1"/>
    <col min="4" max="4" width="14.375" customWidth="1"/>
    <col min="5" max="5" width="14" customWidth="1"/>
    <col min="13" max="13" width="11.5" customWidth="1"/>
  </cols>
  <sheetData>
    <row r="1" spans="1:13" s="139" customFormat="1" ht="42.6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s="139" customFormat="1" ht="36" customHeight="1">
      <c r="A2" s="140" t="s">
        <v>205</v>
      </c>
      <c r="B2" s="141" t="s">
        <v>182</v>
      </c>
      <c r="C2" s="141" t="s">
        <v>183</v>
      </c>
      <c r="D2" s="141" t="s">
        <v>206</v>
      </c>
      <c r="E2" s="142" t="s">
        <v>4</v>
      </c>
      <c r="F2" s="141" t="s">
        <v>5</v>
      </c>
      <c r="G2" s="141" t="s">
        <v>207</v>
      </c>
      <c r="H2" s="141" t="s">
        <v>185</v>
      </c>
      <c r="I2" s="141" t="s">
        <v>208</v>
      </c>
      <c r="J2" s="141" t="s">
        <v>209</v>
      </c>
      <c r="K2" s="142" t="s">
        <v>10</v>
      </c>
      <c r="L2" s="5" t="s">
        <v>11</v>
      </c>
      <c r="M2" s="143" t="s">
        <v>186</v>
      </c>
    </row>
    <row r="3" spans="1:13" s="139" customFormat="1" ht="36" customHeight="1">
      <c r="A3" s="144">
        <v>1</v>
      </c>
      <c r="B3" s="145" t="s">
        <v>187</v>
      </c>
      <c r="C3" s="145" t="s">
        <v>210</v>
      </c>
      <c r="D3" s="146" t="s">
        <v>211</v>
      </c>
      <c r="E3" s="147" t="s">
        <v>212</v>
      </c>
      <c r="F3" s="148">
        <v>42669</v>
      </c>
      <c r="G3" s="146" t="s">
        <v>213</v>
      </c>
      <c r="H3" s="146">
        <v>10</v>
      </c>
      <c r="I3" s="149">
        <v>20</v>
      </c>
      <c r="J3" s="141" t="s">
        <v>214</v>
      </c>
      <c r="K3" s="149" t="s">
        <v>215</v>
      </c>
      <c r="L3" s="149" t="s">
        <v>215</v>
      </c>
      <c r="M3" s="143" t="s">
        <v>139</v>
      </c>
    </row>
    <row r="4" spans="1:13" s="139" customFormat="1" ht="36" customHeight="1">
      <c r="A4" s="144"/>
      <c r="B4" s="150"/>
      <c r="C4" s="150"/>
      <c r="D4" s="146" t="s">
        <v>211</v>
      </c>
      <c r="E4" s="151"/>
      <c r="F4" s="148"/>
      <c r="G4" s="141" t="s">
        <v>216</v>
      </c>
      <c r="H4" s="146">
        <v>2.0000000000000001E-4</v>
      </c>
      <c r="I4" s="149">
        <v>0.1</v>
      </c>
      <c r="J4" s="141" t="s">
        <v>214</v>
      </c>
      <c r="K4" s="149" t="s">
        <v>215</v>
      </c>
      <c r="L4" s="149" t="s">
        <v>215</v>
      </c>
      <c r="M4" s="143" t="s">
        <v>139</v>
      </c>
    </row>
    <row r="5" spans="1:13" s="139" customFormat="1" ht="36" customHeight="1">
      <c r="A5" s="144">
        <v>2</v>
      </c>
      <c r="B5" s="152" t="s">
        <v>21</v>
      </c>
      <c r="C5" s="145" t="s">
        <v>217</v>
      </c>
      <c r="D5" s="146" t="s">
        <v>211</v>
      </c>
      <c r="E5" s="147" t="s">
        <v>218</v>
      </c>
      <c r="F5" s="148">
        <v>42681</v>
      </c>
      <c r="G5" s="146" t="s">
        <v>213</v>
      </c>
      <c r="H5" s="146">
        <v>10</v>
      </c>
      <c r="I5" s="149">
        <v>20</v>
      </c>
      <c r="J5" s="141" t="s">
        <v>214</v>
      </c>
      <c r="K5" s="149" t="s">
        <v>215</v>
      </c>
      <c r="L5" s="149" t="s">
        <v>215</v>
      </c>
      <c r="M5" s="143" t="s">
        <v>139</v>
      </c>
    </row>
    <row r="6" spans="1:13" s="139" customFormat="1" ht="36" customHeight="1">
      <c r="A6" s="144"/>
      <c r="B6" s="144"/>
      <c r="C6" s="150"/>
      <c r="D6" s="146" t="s">
        <v>211</v>
      </c>
      <c r="E6" s="151"/>
      <c r="F6" s="148"/>
      <c r="G6" s="141" t="s">
        <v>216</v>
      </c>
      <c r="H6" s="146">
        <v>2.0000000000000001E-4</v>
      </c>
      <c r="I6" s="149">
        <v>0.1</v>
      </c>
      <c r="J6" s="141" t="s">
        <v>214</v>
      </c>
      <c r="K6" s="149" t="s">
        <v>215</v>
      </c>
      <c r="L6" s="149" t="s">
        <v>215</v>
      </c>
      <c r="M6" s="143" t="s">
        <v>139</v>
      </c>
    </row>
    <row r="7" spans="1:13" s="139" customFormat="1" ht="36" customHeight="1">
      <c r="A7" s="144">
        <v>3</v>
      </c>
      <c r="B7" s="145" t="s">
        <v>219</v>
      </c>
      <c r="C7" s="145" t="s">
        <v>220</v>
      </c>
      <c r="D7" s="146" t="s">
        <v>211</v>
      </c>
      <c r="E7" s="147" t="s">
        <v>221</v>
      </c>
      <c r="F7" s="148">
        <v>42681</v>
      </c>
      <c r="G7" s="146" t="s">
        <v>213</v>
      </c>
      <c r="H7" s="146">
        <v>10</v>
      </c>
      <c r="I7" s="149">
        <v>20</v>
      </c>
      <c r="J7" s="141" t="s">
        <v>214</v>
      </c>
      <c r="K7" s="149" t="s">
        <v>215</v>
      </c>
      <c r="L7" s="149" t="s">
        <v>215</v>
      </c>
      <c r="M7" s="143" t="s">
        <v>139</v>
      </c>
    </row>
    <row r="8" spans="1:13" s="139" customFormat="1" ht="36" customHeight="1">
      <c r="A8" s="144"/>
      <c r="B8" s="150"/>
      <c r="C8" s="150"/>
      <c r="D8" s="146" t="s">
        <v>211</v>
      </c>
      <c r="E8" s="153"/>
      <c r="F8" s="148"/>
      <c r="G8" s="141" t="s">
        <v>216</v>
      </c>
      <c r="H8" s="146">
        <v>2.0000000000000001E-4</v>
      </c>
      <c r="I8" s="149">
        <v>0.1</v>
      </c>
      <c r="J8" s="141" t="s">
        <v>214</v>
      </c>
      <c r="K8" s="149" t="s">
        <v>215</v>
      </c>
      <c r="L8" s="149" t="s">
        <v>215</v>
      </c>
      <c r="M8" s="143" t="s">
        <v>139</v>
      </c>
    </row>
    <row r="10" spans="1:13">
      <c r="A10" s="45"/>
      <c r="B10" s="45" t="s">
        <v>177</v>
      </c>
      <c r="C10" s="45"/>
      <c r="D10" s="46" t="s">
        <v>178</v>
      </c>
      <c r="E10" s="45"/>
      <c r="F10" s="45"/>
      <c r="G10" s="45" t="s">
        <v>179</v>
      </c>
      <c r="H10" s="45"/>
      <c r="I10" s="45"/>
      <c r="J10" s="45" t="s">
        <v>180</v>
      </c>
      <c r="K10" s="45"/>
      <c r="L10" s="45"/>
      <c r="M10" s="45"/>
    </row>
  </sheetData>
  <mergeCells count="16">
    <mergeCell ref="A5:A6"/>
    <mergeCell ref="B5:B6"/>
    <mergeCell ref="C5:C6"/>
    <mergeCell ref="E5:E6"/>
    <mergeCell ref="F5:F6"/>
    <mergeCell ref="A7:A8"/>
    <mergeCell ref="B7:B8"/>
    <mergeCell ref="C7:C8"/>
    <mergeCell ref="E7:E8"/>
    <mergeCell ref="F7:F8"/>
    <mergeCell ref="A1:M1"/>
    <mergeCell ref="A3:A4"/>
    <mergeCell ref="B3:B4"/>
    <mergeCell ref="C3:C4"/>
    <mergeCell ref="E3:E4"/>
    <mergeCell ref="F3:F4"/>
  </mergeCells>
  <phoneticPr fontId="3" type="noConversion"/>
  <conditionalFormatting sqref="J2">
    <cfRule type="cellIs" dxfId="1" priority="2" stopIfTrue="1" operator="equal">
      <formula>"否"</formula>
    </cfRule>
  </conditionalFormatting>
  <conditionalFormatting sqref="J10">
    <cfRule type="cellIs" dxfId="0" priority="1" stopIfTrue="1" operator="equal">
      <formula>"否"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污水厂4家</vt:lpstr>
      <vt:lpstr>废水重点7家</vt:lpstr>
      <vt:lpstr>危废废水1家</vt:lpstr>
      <vt:lpstr>废气重点4家</vt:lpstr>
      <vt:lpstr>危废废气3家</vt:lpstr>
      <vt:lpstr>生活垃圾废水3家</vt:lpstr>
      <vt:lpstr>生活垃圾废气2家</vt:lpstr>
      <vt:lpstr>生活垃圾无组织废气3家</vt:lpstr>
      <vt:lpstr>废气重点4家!Print_Area</vt:lpstr>
      <vt:lpstr>废水重点7家!Print_Area</vt:lpstr>
      <vt:lpstr>生活垃圾废气2家!Print_Area</vt:lpstr>
      <vt:lpstr>生活垃圾无组织废气3家!Print_Area</vt:lpstr>
      <vt:lpstr>污水厂4家!Print_Area</vt:lpstr>
      <vt:lpstr>废水重点7家!Print_Titles</vt:lpstr>
      <vt:lpstr>生活垃圾废水3家!Print_Titles</vt:lpstr>
      <vt:lpstr>危废废气3家!Print_Titles</vt:lpstr>
      <vt:lpstr>污水厂4家!Print_Titles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2016-12-13T03:18:15Z</dcterms:modified>
</cp:coreProperties>
</file>